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inkuitgevers-my.sharepoint.com/personal/yvonne_van_puijenbroek_blink_nl/Documents/Cijfers/"/>
    </mc:Choice>
  </mc:AlternateContent>
  <xr:revisionPtr revIDLastSave="3" documentId="8_{058A0458-1CBD-7040-B9D3-670677697F58}" xr6:coauthVersionLast="47" xr6:coauthVersionMax="47" xr10:uidLastSave="{F7AD8FDD-4861-D24F-878F-6A283BD75DCC}"/>
  <bookViews>
    <workbookView xWindow="0" yWindow="500" windowWidth="28800" windowHeight="15940" firstSheet="4" activeTab="4" xr2:uid="{00000000-000D-0000-FFFF-FFFF00000000}"/>
  </bookViews>
  <sheets>
    <sheet name="Blink Engels" sheetId="1" r:id="rId1"/>
    <sheet name="Blink Geschiedenis" sheetId="2" r:id="rId2"/>
    <sheet name="Blink Nederlands vmbo en hv ob" sheetId="3" r:id="rId3"/>
    <sheet name="Blink Nederlands hv bb" sheetId="4" r:id="rId4"/>
    <sheet name="Alles" sheetId="5" r:id="rId5"/>
    <sheet name="Blad1" sheetId="6" r:id="rId6"/>
  </sheets>
  <definedNames>
    <definedName name="_xlnm.Print_Area" localSheetId="4">Alles!$A$2:$J$424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5" l="1"/>
  <c r="I34" i="5" s="1"/>
  <c r="H33" i="5"/>
  <c r="I33" i="5" s="1"/>
  <c r="H31" i="5"/>
  <c r="I31" i="5" s="1"/>
  <c r="H30" i="5"/>
  <c r="I30" i="5" s="1"/>
  <c r="H28" i="5"/>
  <c r="I28" i="5" s="1"/>
  <c r="H27" i="5"/>
  <c r="I27" i="5" s="1"/>
  <c r="H35" i="5"/>
  <c r="I35" i="5" s="1"/>
  <c r="H36" i="5"/>
  <c r="I36" i="5" s="1"/>
  <c r="H37" i="5"/>
  <c r="I37" i="5"/>
  <c r="H38" i="5"/>
  <c r="I38" i="5"/>
  <c r="H39" i="5"/>
  <c r="I39" i="5" s="1"/>
  <c r="G40" i="5"/>
  <c r="G41" i="5"/>
  <c r="H41" i="5"/>
  <c r="I41" i="5"/>
  <c r="G42" i="5"/>
  <c r="H42" i="5" s="1"/>
  <c r="G43" i="5"/>
  <c r="H43" i="5" s="1"/>
  <c r="H25" i="5"/>
  <c r="I25" i="5" s="1"/>
  <c r="H24" i="5"/>
  <c r="I24" i="5" s="1"/>
  <c r="H224" i="5"/>
  <c r="I224" i="5" s="1"/>
  <c r="H222" i="5"/>
  <c r="I222" i="5" s="1"/>
  <c r="H219" i="5"/>
  <c r="I219" i="5" s="1"/>
  <c r="H216" i="5"/>
  <c r="I216" i="5" s="1"/>
  <c r="H213" i="5"/>
  <c r="I213" i="5" s="1"/>
  <c r="H210" i="5"/>
  <c r="I210" i="5" s="1"/>
  <c r="H207" i="5"/>
  <c r="I207" i="5" s="1"/>
  <c r="H204" i="5"/>
  <c r="I204" i="5" s="1"/>
  <c r="H201" i="5"/>
  <c r="I201" i="5" s="1"/>
  <c r="H197" i="5"/>
  <c r="I197" i="5" s="1"/>
  <c r="H193" i="5"/>
  <c r="I193" i="5" s="1"/>
  <c r="H189" i="5"/>
  <c r="I189" i="5" s="1"/>
  <c r="H185" i="5"/>
  <c r="I185" i="5" s="1"/>
  <c r="H181" i="5"/>
  <c r="I181" i="5" s="1"/>
  <c r="H177" i="5"/>
  <c r="I177" i="5" s="1"/>
  <c r="H173" i="5"/>
  <c r="I173" i="5" s="1"/>
  <c r="H169" i="5"/>
  <c r="I169" i="5" s="1"/>
  <c r="H165" i="5"/>
  <c r="I165" i="5" s="1"/>
  <c r="H221" i="5"/>
  <c r="I221" i="5" s="1"/>
  <c r="H218" i="5"/>
  <c r="I218" i="5" s="1"/>
  <c r="H215" i="5"/>
  <c r="I215" i="5" s="1"/>
  <c r="H212" i="5"/>
  <c r="I212" i="5" s="1"/>
  <c r="H209" i="5"/>
  <c r="I209" i="5" s="1"/>
  <c r="H206" i="5"/>
  <c r="I206" i="5" s="1"/>
  <c r="H203" i="5"/>
  <c r="I203" i="5" s="1"/>
  <c r="G200" i="5"/>
  <c r="G199" i="5"/>
  <c r="G196" i="5"/>
  <c r="G195" i="5"/>
  <c r="G192" i="5"/>
  <c r="G191" i="5"/>
  <c r="G188" i="5"/>
  <c r="G187" i="5"/>
  <c r="G184" i="5"/>
  <c r="G183" i="5"/>
  <c r="G180" i="5"/>
  <c r="G179" i="5"/>
  <c r="G176" i="5"/>
  <c r="G175" i="5"/>
  <c r="G172" i="5"/>
  <c r="G171" i="5"/>
  <c r="G168" i="5"/>
  <c r="G167" i="5"/>
  <c r="G164" i="5"/>
  <c r="G163" i="5"/>
  <c r="H223" i="5"/>
  <c r="I223" i="5" s="1"/>
  <c r="H220" i="5"/>
  <c r="I220" i="5" s="1"/>
  <c r="H217" i="5"/>
  <c r="I217" i="5" s="1"/>
  <c r="H214" i="5"/>
  <c r="I214" i="5" s="1"/>
  <c r="H211" i="5"/>
  <c r="I211" i="5" s="1"/>
  <c r="H208" i="5"/>
  <c r="I208" i="5" s="1"/>
  <c r="H205" i="5"/>
  <c r="I205" i="5" s="1"/>
  <c r="H202" i="5"/>
  <c r="I202" i="5" s="1"/>
  <c r="H198" i="5"/>
  <c r="I198" i="5" s="1"/>
  <c r="H194" i="5"/>
  <c r="I194" i="5" s="1"/>
  <c r="H190" i="5"/>
  <c r="I190" i="5" s="1"/>
  <c r="H186" i="5"/>
  <c r="I186" i="5" s="1"/>
  <c r="H182" i="5"/>
  <c r="I182" i="5" s="1"/>
  <c r="H178" i="5"/>
  <c r="I178" i="5" s="1"/>
  <c r="H174" i="5"/>
  <c r="I174" i="5" s="1"/>
  <c r="H170" i="5"/>
  <c r="I170" i="5" s="1"/>
  <c r="H166" i="5"/>
  <c r="I166" i="5" s="1"/>
  <c r="H162" i="5"/>
  <c r="I162" i="5" s="1"/>
  <c r="H158" i="5"/>
  <c r="I158" i="5" s="1"/>
  <c r="H159" i="5"/>
  <c r="I159" i="5" s="1"/>
  <c r="H160" i="5"/>
  <c r="I160" i="5" s="1"/>
  <c r="H161" i="5"/>
  <c r="I161" i="5" s="1"/>
  <c r="H157" i="5"/>
  <c r="I157" i="5" s="1"/>
  <c r="H294" i="5"/>
  <c r="I294" i="5" s="1"/>
  <c r="H291" i="5"/>
  <c r="I291" i="5" s="1"/>
  <c r="H288" i="5"/>
  <c r="I288" i="5" s="1"/>
  <c r="H285" i="5"/>
  <c r="I285" i="5" s="1"/>
  <c r="H282" i="5"/>
  <c r="I282" i="5" s="1"/>
  <c r="H279" i="5"/>
  <c r="I279" i="5" s="1"/>
  <c r="H276" i="5"/>
  <c r="I276" i="5" s="1"/>
  <c r="H273" i="5"/>
  <c r="I273" i="5" s="1"/>
  <c r="G270" i="5"/>
  <c r="G269" i="5"/>
  <c r="G266" i="5"/>
  <c r="G265" i="5"/>
  <c r="G262" i="5"/>
  <c r="G261" i="5"/>
  <c r="G258" i="5"/>
  <c r="G257" i="5"/>
  <c r="G254" i="5"/>
  <c r="G253" i="5"/>
  <c r="G250" i="5"/>
  <c r="G249" i="5"/>
  <c r="G246" i="5"/>
  <c r="G245" i="5"/>
  <c r="G242" i="5"/>
  <c r="G241" i="5"/>
  <c r="G238" i="5"/>
  <c r="G237" i="5"/>
  <c r="G234" i="5"/>
  <c r="G233" i="5"/>
  <c r="H293" i="5"/>
  <c r="I293" i="5" s="1"/>
  <c r="H290" i="5"/>
  <c r="I290" i="5" s="1"/>
  <c r="H287" i="5"/>
  <c r="I287" i="5" s="1"/>
  <c r="H284" i="5"/>
  <c r="I284" i="5" s="1"/>
  <c r="H281" i="5"/>
  <c r="I281" i="5" s="1"/>
  <c r="H278" i="5"/>
  <c r="I278" i="5" s="1"/>
  <c r="H275" i="5"/>
  <c r="I275" i="5" s="1"/>
  <c r="H272" i="5"/>
  <c r="I272" i="5" s="1"/>
  <c r="H268" i="5"/>
  <c r="I268" i="5" s="1"/>
  <c r="H264" i="5"/>
  <c r="I264" i="5" s="1"/>
  <c r="H260" i="5"/>
  <c r="I260" i="5" s="1"/>
  <c r="H256" i="5"/>
  <c r="I256" i="5" s="1"/>
  <c r="H252" i="5"/>
  <c r="I252" i="5" s="1"/>
  <c r="H248" i="5"/>
  <c r="I248" i="5" s="1"/>
  <c r="H244" i="5"/>
  <c r="I244" i="5" s="1"/>
  <c r="H240" i="5"/>
  <c r="I240" i="5" s="1"/>
  <c r="H236" i="5"/>
  <c r="I236" i="5" s="1"/>
  <c r="H232" i="5"/>
  <c r="I232" i="5" s="1"/>
  <c r="H292" i="5"/>
  <c r="I292" i="5" s="1"/>
  <c r="H289" i="5"/>
  <c r="I289" i="5" s="1"/>
  <c r="H286" i="5"/>
  <c r="I286" i="5" s="1"/>
  <c r="H283" i="5"/>
  <c r="I283" i="5" s="1"/>
  <c r="H280" i="5"/>
  <c r="I280" i="5" s="1"/>
  <c r="H277" i="5"/>
  <c r="I277" i="5" s="1"/>
  <c r="H274" i="5"/>
  <c r="I274" i="5" s="1"/>
  <c r="H271" i="5"/>
  <c r="I271" i="5" s="1"/>
  <c r="H267" i="5"/>
  <c r="I267" i="5" s="1"/>
  <c r="H263" i="5"/>
  <c r="I263" i="5" s="1"/>
  <c r="H259" i="5"/>
  <c r="I259" i="5" s="1"/>
  <c r="H255" i="5"/>
  <c r="I255" i="5" s="1"/>
  <c r="H251" i="5"/>
  <c r="I251" i="5" s="1"/>
  <c r="H247" i="5"/>
  <c r="I247" i="5" s="1"/>
  <c r="H243" i="5"/>
  <c r="I243" i="5" s="1"/>
  <c r="H239" i="5"/>
  <c r="I239" i="5" s="1"/>
  <c r="H235" i="5"/>
  <c r="I235" i="5" s="1"/>
  <c r="H228" i="5"/>
  <c r="I228" i="5" s="1"/>
  <c r="H229" i="5"/>
  <c r="I229" i="5" s="1"/>
  <c r="H230" i="5"/>
  <c r="I230" i="5" s="1"/>
  <c r="H231" i="5"/>
  <c r="I231" i="5" s="1"/>
  <c r="H227" i="5"/>
  <c r="I227" i="5" s="1"/>
  <c r="H364" i="5"/>
  <c r="I364" i="5" s="1"/>
  <c r="H361" i="5"/>
  <c r="I361" i="5" s="1"/>
  <c r="H358" i="5"/>
  <c r="I358" i="5" s="1"/>
  <c r="H355" i="5"/>
  <c r="I355" i="5" s="1"/>
  <c r="H352" i="5"/>
  <c r="I352" i="5" s="1"/>
  <c r="H349" i="5"/>
  <c r="I349" i="5" s="1"/>
  <c r="H346" i="5"/>
  <c r="I346" i="5" s="1"/>
  <c r="H343" i="5"/>
  <c r="I343" i="5" s="1"/>
  <c r="H363" i="5"/>
  <c r="I363" i="5" s="1"/>
  <c r="H360" i="5"/>
  <c r="I360" i="5" s="1"/>
  <c r="H357" i="5"/>
  <c r="I357" i="5" s="1"/>
  <c r="H354" i="5"/>
  <c r="I354" i="5" s="1"/>
  <c r="H351" i="5"/>
  <c r="I351" i="5" s="1"/>
  <c r="H348" i="5"/>
  <c r="I348" i="5" s="1"/>
  <c r="H345" i="5"/>
  <c r="I345" i="5" s="1"/>
  <c r="H342" i="5"/>
  <c r="I342" i="5" s="1"/>
  <c r="H338" i="5"/>
  <c r="I338" i="5" s="1"/>
  <c r="H334" i="5"/>
  <c r="I334" i="5" s="1"/>
  <c r="H330" i="5"/>
  <c r="I330" i="5" s="1"/>
  <c r="H326" i="5"/>
  <c r="I326" i="5" s="1"/>
  <c r="H322" i="5"/>
  <c r="I322" i="5" s="1"/>
  <c r="H318" i="5"/>
  <c r="I318" i="5" s="1"/>
  <c r="H314" i="5"/>
  <c r="I314" i="5" s="1"/>
  <c r="H310" i="5"/>
  <c r="I310" i="5" s="1"/>
  <c r="H306" i="5"/>
  <c r="I306" i="5" s="1"/>
  <c r="G340" i="5"/>
  <c r="G339" i="5"/>
  <c r="G336" i="5"/>
  <c r="G335" i="5"/>
  <c r="G332" i="5"/>
  <c r="G331" i="5"/>
  <c r="G328" i="5"/>
  <c r="G327" i="5"/>
  <c r="G324" i="5"/>
  <c r="G323" i="5"/>
  <c r="G320" i="5"/>
  <c r="G319" i="5"/>
  <c r="G316" i="5"/>
  <c r="G315" i="5"/>
  <c r="G312" i="5"/>
  <c r="G311" i="5"/>
  <c r="G308" i="5"/>
  <c r="G307" i="5"/>
  <c r="H362" i="5"/>
  <c r="I362" i="5" s="1"/>
  <c r="H359" i="5"/>
  <c r="I359" i="5" s="1"/>
  <c r="H356" i="5"/>
  <c r="I356" i="5" s="1"/>
  <c r="H353" i="5"/>
  <c r="I353" i="5" s="1"/>
  <c r="H350" i="5"/>
  <c r="I350" i="5" s="1"/>
  <c r="H347" i="5"/>
  <c r="I347" i="5" s="1"/>
  <c r="H344" i="5"/>
  <c r="I344" i="5" s="1"/>
  <c r="H341" i="5"/>
  <c r="I341" i="5" s="1"/>
  <c r="H337" i="5"/>
  <c r="I337" i="5" s="1"/>
  <c r="H333" i="5"/>
  <c r="I333" i="5" s="1"/>
  <c r="H329" i="5"/>
  <c r="I329" i="5" s="1"/>
  <c r="H325" i="5"/>
  <c r="I325" i="5" s="1"/>
  <c r="H321" i="5"/>
  <c r="I321" i="5" s="1"/>
  <c r="H317" i="5"/>
  <c r="I317" i="5" s="1"/>
  <c r="H313" i="5"/>
  <c r="I313" i="5" s="1"/>
  <c r="H309" i="5"/>
  <c r="I309" i="5" s="1"/>
  <c r="H305" i="5"/>
  <c r="I305" i="5" s="1"/>
  <c r="H302" i="5"/>
  <c r="I302" i="5" s="1"/>
  <c r="H298" i="5"/>
  <c r="I298" i="5" s="1"/>
  <c r="H299" i="5"/>
  <c r="I299" i="5" s="1"/>
  <c r="H300" i="5"/>
  <c r="I300" i="5" s="1"/>
  <c r="H301" i="5"/>
  <c r="I301" i="5" s="1"/>
  <c r="H297" i="5"/>
  <c r="I297" i="5" s="1"/>
  <c r="G304" i="5"/>
  <c r="G303" i="5"/>
  <c r="H90" i="5"/>
  <c r="I90" i="5" s="1"/>
  <c r="G92" i="5"/>
  <c r="G93" i="5"/>
  <c r="G94" i="5"/>
  <c r="G91" i="5"/>
  <c r="H371" i="5"/>
  <c r="I371" i="5" s="1"/>
  <c r="H372" i="5"/>
  <c r="I372" i="5" s="1"/>
  <c r="H373" i="5"/>
  <c r="I373" i="5" s="1"/>
  <c r="H380" i="5"/>
  <c r="I380" i="5" s="1"/>
  <c r="H381" i="5"/>
  <c r="I381" i="5" s="1"/>
  <c r="H389" i="5"/>
  <c r="I389" i="5" s="1"/>
  <c r="H370" i="5"/>
  <c r="I370" i="5" s="1"/>
  <c r="H369" i="5"/>
  <c r="I369" i="5" s="1"/>
  <c r="H368" i="5"/>
  <c r="I368" i="5" s="1"/>
  <c r="H379" i="5"/>
  <c r="I379" i="5" s="1"/>
  <c r="H378" i="5"/>
  <c r="I378" i="5" s="1"/>
  <c r="H377" i="5"/>
  <c r="I377" i="5" s="1"/>
  <c r="H376" i="5"/>
  <c r="I376" i="5" s="1"/>
  <c r="H388" i="5"/>
  <c r="I388" i="5" s="1"/>
  <c r="H387" i="5"/>
  <c r="I387" i="5" s="1"/>
  <c r="H386" i="5"/>
  <c r="I386" i="5" s="1"/>
  <c r="H385" i="5"/>
  <c r="I385" i="5" s="1"/>
  <c r="H384" i="5"/>
  <c r="I384" i="5" s="1"/>
  <c r="H52" i="5"/>
  <c r="I52" i="5" s="1"/>
  <c r="H51" i="5"/>
  <c r="I51" i="5" s="1"/>
  <c r="H50" i="5"/>
  <c r="I50" i="5" s="1"/>
  <c r="H49" i="5"/>
  <c r="I49" i="5" s="1"/>
  <c r="H48" i="5"/>
  <c r="I48" i="5" s="1"/>
  <c r="H47" i="5"/>
  <c r="I47" i="5" s="1"/>
  <c r="H46" i="5"/>
  <c r="I46" i="5" s="1"/>
  <c r="H45" i="5"/>
  <c r="I45" i="5" s="1"/>
  <c r="H44" i="5"/>
  <c r="I44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H103" i="5"/>
  <c r="I103" i="5" s="1"/>
  <c r="H102" i="5"/>
  <c r="I102" i="5" s="1"/>
  <c r="H100" i="5"/>
  <c r="I100" i="5" s="1"/>
  <c r="H99" i="5"/>
  <c r="I99" i="5" s="1"/>
  <c r="H97" i="5"/>
  <c r="I97" i="5" s="1"/>
  <c r="H96" i="5"/>
  <c r="I96" i="5" s="1"/>
  <c r="H89" i="5"/>
  <c r="I89" i="5" s="1"/>
  <c r="H88" i="5"/>
  <c r="I88" i="5" s="1"/>
  <c r="H87" i="5"/>
  <c r="I87" i="5" s="1"/>
  <c r="H86" i="5"/>
  <c r="I86" i="5" s="1"/>
  <c r="H85" i="5"/>
  <c r="I85" i="5" s="1"/>
  <c r="H84" i="5"/>
  <c r="I84" i="5" s="1"/>
  <c r="H83" i="5"/>
  <c r="I83" i="5" s="1"/>
  <c r="H82" i="5"/>
  <c r="I82" i="5" s="1"/>
  <c r="H81" i="5"/>
  <c r="I81" i="5" s="1"/>
  <c r="H80" i="5"/>
  <c r="I80" i="5" s="1"/>
  <c r="H79" i="5"/>
  <c r="I79" i="5" s="1"/>
  <c r="H78" i="5"/>
  <c r="I78" i="5" s="1"/>
  <c r="H77" i="5"/>
  <c r="I77" i="5" s="1"/>
  <c r="H76" i="5"/>
  <c r="I76" i="5" s="1"/>
  <c r="H75" i="5"/>
  <c r="I75" i="5" s="1"/>
  <c r="H74" i="5"/>
  <c r="I74" i="5" s="1"/>
  <c r="H73" i="5"/>
  <c r="I73" i="5" s="1"/>
  <c r="H72" i="5"/>
  <c r="I72" i="5" s="1"/>
  <c r="H71" i="5"/>
  <c r="I71" i="5" s="1"/>
  <c r="H70" i="5"/>
  <c r="I70" i="5" s="1"/>
  <c r="H69" i="5"/>
  <c r="I69" i="5" s="1"/>
  <c r="H68" i="5"/>
  <c r="I68" i="5" s="1"/>
  <c r="H67" i="5"/>
  <c r="I67" i="5" s="1"/>
  <c r="H66" i="5"/>
  <c r="I66" i="5" s="1"/>
  <c r="H65" i="5"/>
  <c r="I65" i="5" s="1"/>
  <c r="H64" i="5"/>
  <c r="I64" i="5" s="1"/>
  <c r="H63" i="5"/>
  <c r="I63" i="5" s="1"/>
  <c r="H62" i="5"/>
  <c r="I62" i="5" s="1"/>
  <c r="H61" i="5"/>
  <c r="I61" i="5" s="1"/>
  <c r="H60" i="5"/>
  <c r="I60" i="5" s="1"/>
  <c r="H153" i="5"/>
  <c r="I153" i="5" s="1"/>
  <c r="H150" i="5"/>
  <c r="I150" i="5" s="1"/>
  <c r="H147" i="5"/>
  <c r="H138" i="5"/>
  <c r="I138" i="5" s="1"/>
  <c r="H135" i="5"/>
  <c r="I135" i="5" s="1"/>
  <c r="H132" i="5"/>
  <c r="I132" i="5" s="1"/>
  <c r="H129" i="5"/>
  <c r="I129" i="5" s="1"/>
  <c r="H126" i="5"/>
  <c r="I126" i="5" s="1"/>
  <c r="H123" i="5"/>
  <c r="I123" i="5" s="1"/>
  <c r="H120" i="5"/>
  <c r="I120" i="5" s="1"/>
  <c r="H117" i="5"/>
  <c r="I117" i="5" s="1"/>
  <c r="H114" i="5"/>
  <c r="I114" i="5" s="1"/>
  <c r="H111" i="5"/>
  <c r="I111" i="5" s="1"/>
  <c r="H152" i="5"/>
  <c r="I152" i="5" s="1"/>
  <c r="H149" i="5"/>
  <c r="I149" i="5" s="1"/>
  <c r="H146" i="5"/>
  <c r="I146" i="5" s="1"/>
  <c r="H140" i="5"/>
  <c r="I140" i="5" s="1"/>
  <c r="H137" i="5"/>
  <c r="I137" i="5" s="1"/>
  <c r="H134" i="5"/>
  <c r="I134" i="5" s="1"/>
  <c r="H131" i="5"/>
  <c r="I131" i="5" s="1"/>
  <c r="H128" i="5"/>
  <c r="I128" i="5" s="1"/>
  <c r="H125" i="5"/>
  <c r="I125" i="5" s="1"/>
  <c r="H122" i="5"/>
  <c r="I122" i="5" s="1"/>
  <c r="H119" i="5"/>
  <c r="I119" i="5" s="1"/>
  <c r="H116" i="5"/>
  <c r="I116" i="5" s="1"/>
  <c r="H113" i="5"/>
  <c r="I113" i="5" s="1"/>
  <c r="H110" i="5"/>
  <c r="I110" i="5" s="1"/>
  <c r="G142" i="5"/>
  <c r="G143" i="5"/>
  <c r="G144" i="5"/>
  <c r="G141" i="5"/>
  <c r="H56" i="5"/>
  <c r="I56" i="5" s="1"/>
  <c r="H57" i="5"/>
  <c r="I57" i="5" s="1"/>
  <c r="H58" i="5"/>
  <c r="I58" i="5" s="1"/>
  <c r="H59" i="5"/>
  <c r="I59" i="5" s="1"/>
  <c r="H55" i="5"/>
  <c r="I55" i="5" s="1"/>
  <c r="H101" i="5"/>
  <c r="I101" i="5" s="1"/>
  <c r="H98" i="5"/>
  <c r="I98" i="5" s="1"/>
  <c r="H95" i="5"/>
  <c r="I95" i="5" s="1"/>
  <c r="H106" i="5"/>
  <c r="I106" i="5" s="1"/>
  <c r="H107" i="5"/>
  <c r="I107" i="5" s="1"/>
  <c r="H108" i="5"/>
  <c r="I108" i="5" s="1"/>
  <c r="H109" i="5"/>
  <c r="I109" i="5" s="1"/>
  <c r="H105" i="5"/>
  <c r="I105" i="5" s="1"/>
  <c r="G151" i="5"/>
  <c r="G148" i="5"/>
  <c r="G145" i="5"/>
  <c r="I43" i="5" l="1"/>
  <c r="H40" i="5"/>
  <c r="I40" i="5" s="1"/>
  <c r="I42" i="5"/>
  <c r="H303" i="5"/>
  <c r="I303" i="5" s="1"/>
  <c r="H304" i="5"/>
  <c r="I304" i="5" s="1"/>
  <c r="H199" i="5"/>
  <c r="I199" i="5" s="1"/>
  <c r="H200" i="5"/>
  <c r="I200" i="5" s="1"/>
  <c r="H195" i="5"/>
  <c r="I195" i="5" s="1"/>
  <c r="H196" i="5"/>
  <c r="I196" i="5" s="1"/>
  <c r="H191" i="5"/>
  <c r="I191" i="5" s="1"/>
  <c r="H192" i="5"/>
  <c r="I192" i="5" s="1"/>
  <c r="H187" i="5"/>
  <c r="I187" i="5" s="1"/>
  <c r="H188" i="5"/>
  <c r="I188" i="5" s="1"/>
  <c r="H183" i="5"/>
  <c r="I183" i="5" s="1"/>
  <c r="H184" i="5"/>
  <c r="I184" i="5" s="1"/>
  <c r="H179" i="5"/>
  <c r="I179" i="5" s="1"/>
  <c r="H180" i="5"/>
  <c r="I180" i="5" s="1"/>
  <c r="H175" i="5"/>
  <c r="I175" i="5" s="1"/>
  <c r="H176" i="5"/>
  <c r="I176" i="5" s="1"/>
  <c r="H171" i="5"/>
  <c r="I171" i="5" s="1"/>
  <c r="H172" i="5"/>
  <c r="I172" i="5" s="1"/>
  <c r="H167" i="5"/>
  <c r="I167" i="5" s="1"/>
  <c r="H168" i="5"/>
  <c r="I168" i="5" s="1"/>
  <c r="H163" i="5"/>
  <c r="I163" i="5" s="1"/>
  <c r="H164" i="5"/>
  <c r="I164" i="5" s="1"/>
  <c r="H269" i="5"/>
  <c r="I269" i="5" s="1"/>
  <c r="H270" i="5"/>
  <c r="I270" i="5" s="1"/>
  <c r="H265" i="5"/>
  <c r="I265" i="5" s="1"/>
  <c r="H266" i="5"/>
  <c r="I266" i="5" s="1"/>
  <c r="H261" i="5"/>
  <c r="I261" i="5" s="1"/>
  <c r="H262" i="5"/>
  <c r="I262" i="5" s="1"/>
  <c r="H257" i="5"/>
  <c r="I257" i="5" s="1"/>
  <c r="H258" i="5"/>
  <c r="I258" i="5" s="1"/>
  <c r="H253" i="5"/>
  <c r="I253" i="5" s="1"/>
  <c r="H254" i="5"/>
  <c r="I254" i="5" s="1"/>
  <c r="H249" i="5"/>
  <c r="I249" i="5" s="1"/>
  <c r="H250" i="5"/>
  <c r="I250" i="5" s="1"/>
  <c r="H245" i="5"/>
  <c r="I245" i="5" s="1"/>
  <c r="H246" i="5"/>
  <c r="I246" i="5" s="1"/>
  <c r="H241" i="5"/>
  <c r="I241" i="5" s="1"/>
  <c r="H242" i="5"/>
  <c r="I242" i="5" s="1"/>
  <c r="H237" i="5"/>
  <c r="I237" i="5" s="1"/>
  <c r="H238" i="5"/>
  <c r="I238" i="5" s="1"/>
  <c r="H233" i="5"/>
  <c r="I233" i="5" s="1"/>
  <c r="H234" i="5"/>
  <c r="I234" i="5" s="1"/>
  <c r="H339" i="5"/>
  <c r="I339" i="5" s="1"/>
  <c r="H340" i="5"/>
  <c r="I340" i="5" s="1"/>
  <c r="H335" i="5"/>
  <c r="I335" i="5" s="1"/>
  <c r="H336" i="5"/>
  <c r="I336" i="5" s="1"/>
  <c r="H331" i="5"/>
  <c r="I331" i="5" s="1"/>
  <c r="H332" i="5"/>
  <c r="I332" i="5" s="1"/>
  <c r="H327" i="5"/>
  <c r="I327" i="5" s="1"/>
  <c r="H328" i="5"/>
  <c r="I328" i="5" s="1"/>
  <c r="H323" i="5"/>
  <c r="I323" i="5" s="1"/>
  <c r="H324" i="5"/>
  <c r="I324" i="5" s="1"/>
  <c r="H319" i="5"/>
  <c r="I319" i="5" s="1"/>
  <c r="H320" i="5"/>
  <c r="I320" i="5" s="1"/>
  <c r="H315" i="5"/>
  <c r="I315" i="5" s="1"/>
  <c r="H316" i="5"/>
  <c r="I316" i="5" s="1"/>
  <c r="H311" i="5"/>
  <c r="I311" i="5" s="1"/>
  <c r="H312" i="5"/>
  <c r="I312" i="5" s="1"/>
  <c r="H307" i="5"/>
  <c r="I307" i="5" s="1"/>
  <c r="H308" i="5"/>
  <c r="I308" i="5" s="1"/>
  <c r="H91" i="5"/>
  <c r="I91" i="5" s="1"/>
  <c r="H94" i="5"/>
  <c r="I94" i="5" s="1"/>
  <c r="H93" i="5"/>
  <c r="I93" i="5" s="1"/>
  <c r="H92" i="5"/>
  <c r="I92" i="5" s="1"/>
  <c r="H141" i="5"/>
  <c r="I141" i="5" s="1"/>
  <c r="H144" i="5"/>
  <c r="I144" i="5" s="1"/>
  <c r="H143" i="5"/>
  <c r="I143" i="5" s="1"/>
  <c r="H142" i="5"/>
  <c r="I142" i="5" s="1"/>
</calcChain>
</file>

<file path=xl/sharedStrings.xml><?xml version="1.0" encoding="utf-8"?>
<sst xmlns="http://schemas.openxmlformats.org/spreadsheetml/2006/main" count="4020" uniqueCount="229">
  <si>
    <t xml:space="preserve">Blink Engels | </t>
  </si>
  <si>
    <t> </t>
  </si>
  <si>
    <t xml:space="preserve">Op de genoemde Blink-methodes in dit prijsoverzicht zijn de volgende voorwaarden van toepassing:                 </t>
  </si>
  <si>
    <t>Algemene voorwaarden Blink Educatie VO</t>
  </si>
  <si>
    <t>Methode</t>
  </si>
  <si>
    <t>Soort</t>
  </si>
  <si>
    <t>ISBN/EAN SJ 22-23</t>
  </si>
  <si>
    <t>Naam</t>
  </si>
  <si>
    <t>Duur licentie</t>
  </si>
  <si>
    <t>Prijs per jaar</t>
  </si>
  <si>
    <t>Verschijndatum</t>
  </si>
  <si>
    <t xml:space="preserve">1 jaar afname Blink Engels | </t>
  </si>
  <si>
    <t>Digitale licentie</t>
  </si>
  <si>
    <t>Blink Engels |  digitale licentie leerjaar 1 - alle niveaus</t>
  </si>
  <si>
    <t>1 jaar</t>
  </si>
  <si>
    <t xml:space="preserve">Blink Engels |  digitale licentie leerjaar 2 - alle niveaus </t>
  </si>
  <si>
    <t>Blink Engels |  digitale licentie leerjaar 3 - alle niveaus</t>
  </si>
  <si>
    <t>Blink Engels |  digitale licentie leerjaar 4 - alle niveaus</t>
  </si>
  <si>
    <t>Combi-licentie (LiFo)</t>
  </si>
  <si>
    <t>Blink Engels |  digitale licentie leerjaar 1 alle niveaus + leerwerkboek 1BK</t>
  </si>
  <si>
    <t xml:space="preserve">Blink Engels |  digitale licentie leerjaar 1 alle niveaus </t>
  </si>
  <si>
    <t>Blink Engels |  leerwerkboek 1BK</t>
  </si>
  <si>
    <t>Blink Engels |  digitale licentie leerjaar 1 alle niveaus + leerwerkboek 1GT</t>
  </si>
  <si>
    <t>Blink Engels |  leerwerkboek 1GT</t>
  </si>
  <si>
    <t>Blink Engels |  digitale licentie leerjaar 1 alle niveaus + leerwerkboek 1HV</t>
  </si>
  <si>
    <t>Blink Engels |  leerwerkboek 1HV</t>
  </si>
  <si>
    <t>Blink Engels |  digitale licentie leerjaar 2 alle niveaus + leerwerkboek 2BK</t>
  </si>
  <si>
    <t xml:space="preserve">Blink Engels |  digitale licentie leerjaar 2 alle niveaus </t>
  </si>
  <si>
    <t xml:space="preserve">Blink Engels |  leerwerkboek 2BK </t>
  </si>
  <si>
    <t>Blink Engels |  digitale licentie leerjaar 2 alle niveaus + leerwerkboek 2GT</t>
  </si>
  <si>
    <t xml:space="preserve">Blink Engels |  leerwerkboek 2GT </t>
  </si>
  <si>
    <t>Blink Engels |  digitale licentie leerjaar 2 alle niveaus + leerwerkboek 2HV</t>
  </si>
  <si>
    <t>Blink Engels |  leerwerkboek 2HV</t>
  </si>
  <si>
    <t>Blink Engels |  digitale licentie leerjaar 3 alle niveaus + leerwerkboek 3B</t>
  </si>
  <si>
    <t xml:space="preserve">Blink Engels |  digitale licentie leerjaar 3 alle niveaus </t>
  </si>
  <si>
    <t> 7434645480492</t>
  </si>
  <si>
    <t>Blink Engels |  leerwerkboek 3B</t>
  </si>
  <si>
    <t>Blink Engels |  digitale licentie leerjaar 3 alle niveaus + leerwerkboek 3K</t>
  </si>
  <si>
    <t>Blink Engels |  leerwerkboek 3K</t>
  </si>
  <si>
    <t>Blink Engels |  digitale licentie leerjaar 3 alle niveaus + leerwerkboek 3GT</t>
  </si>
  <si>
    <t>Blink Engels |  leerwerkboek 3GT</t>
  </si>
  <si>
    <t>Blink Engels |  digitale licentie leerjaar 3 alle niveaus + leerwerkboek 3HV</t>
  </si>
  <si>
    <t xml:space="preserve">Bestaat uit: </t>
  </si>
  <si>
    <t>Blink Engels |  leerwerkboek 3HV deel A</t>
  </si>
  <si>
    <t>Deel A in artikel omschrijving komt per schooljaar 2022-2023 te vervallen</t>
  </si>
  <si>
    <t>Blink Engels |  leerwerkboek 3HV deel B</t>
  </si>
  <si>
    <t>Blink Engels |  leerwerkboek 3HV deel C</t>
  </si>
  <si>
    <t>Blink Engels |  digitale licentie leerjaar 4  alle niveaus + leerwerkboek 4B</t>
  </si>
  <si>
    <t xml:space="preserve">Blink Engels |  digitale licentie leerjaar 4 alle niveaus </t>
  </si>
  <si>
    <t xml:space="preserve">Blink Engels |  leerwerkboek 4B - Kidulthood: speaking topic </t>
  </si>
  <si>
    <t>Blink Engels |  leerwerkboek 4B - Your online self: writing topic</t>
  </si>
  <si>
    <t xml:space="preserve">Blink Engels |  leerwerkboek 4B - Exam Training: reading </t>
  </si>
  <si>
    <t>Blink Engels |  digitale licentie leerjaar 4  alle niveaus + leerwerkboek 4K</t>
  </si>
  <si>
    <t xml:space="preserve">Blink Engels |  leerwerkboek 4K - Kidulthood: speaking topic </t>
  </si>
  <si>
    <t>Blink Engels |  leerwerkboek 4K - Your online self: writing topic</t>
  </si>
  <si>
    <t xml:space="preserve">Blink Engels |  leerwerkboek 4K - Exam Training: reading </t>
  </si>
  <si>
    <t>Blink Engels |  digitale licentie leerjaar 4  alle niveaus + leerwerkboek 4GT</t>
  </si>
  <si>
    <t xml:space="preserve">Blink Engels |  leerwerkboek 4GT - Kidulthood: speaking topic </t>
  </si>
  <si>
    <t>Blink Engels |  leerwerkboek 4GT - Your online self: writing topic</t>
  </si>
  <si>
    <t xml:space="preserve">Blink Engels |  leerwerkboek 4GT - Exam Training: reading </t>
  </si>
  <si>
    <t>Docent licentie</t>
  </si>
  <si>
    <t>Blink Engels |   docentlicentie alle niveaus</t>
  </si>
  <si>
    <t xml:space="preserve">2 jaar afname Blink Engels | </t>
  </si>
  <si>
    <t>2 jaar</t>
  </si>
  <si>
    <t>Blink Engels |  leerwerkboek 3HV</t>
  </si>
  <si>
    <t>Blink Engels |  digitale licentie leerjaar 4 alle niveaus + leerwerkboek 4B</t>
  </si>
  <si>
    <t>Blink Engels |  digitale licentie leerjaar 4 alle niveaus + leerwerkboek 4K</t>
  </si>
  <si>
    <t>Blink Engels |  digitale licentie leerjaar 4 alle niveaus + leerwerkboek 4GT</t>
  </si>
  <si>
    <t xml:space="preserve">4 jaar afname Blink Engels | </t>
  </si>
  <si>
    <t>4 jaar</t>
  </si>
  <si>
    <t>Blink Geschiedenis | Saga</t>
  </si>
  <si>
    <t xml:space="preserve">Op de genoemde Blink-methodes in dit prijsoverzicht zijn de volgende voorwaarden van toepassing:                                  </t>
  </si>
  <si>
    <t xml:space="preserve">4 jaar afname Blink Geschiedenis </t>
  </si>
  <si>
    <t>Blink Geschiedenis | Saga digitale licentie alle modules - alle niveaus (vmbo-gt en havo/vwo)</t>
  </si>
  <si>
    <t>Blink Geschiedenis | Saga digitale licentie alle modules - alle niveaus + leerwerkboek 1GT</t>
  </si>
  <si>
    <t>Blink Geschiedenis | Saga digitale leerlinglicentie alle modules alle niveaus</t>
  </si>
  <si>
    <t>Blink Geschiedenis | Saga leerwerkboek 1GT - deel A</t>
  </si>
  <si>
    <t>Blink Geschiedenis | Saga leerwerkboek 1GT - deel B</t>
  </si>
  <si>
    <t>Blink Geschiedenis | Saga digitale licentie alle modules - alle niveaus + leerwerkboek 1HV</t>
  </si>
  <si>
    <t xml:space="preserve">Blink Geschiedenis | Saga leerwerkboek 1HV </t>
  </si>
  <si>
    <t>Blink Geschiedenis | Saga digitale licentie alle modules - alle niveaus + leerwerkboek 2HV</t>
  </si>
  <si>
    <t xml:space="preserve">Blink Geschiedenis | Saga leerwerkboek 2HV </t>
  </si>
  <si>
    <t xml:space="preserve">2 jaar afname Blink Geschiedenis </t>
  </si>
  <si>
    <t>Blink Geschiedenis | Saga leerwerkboek 1HV</t>
  </si>
  <si>
    <t xml:space="preserve">1 jaar afname Blink Geschiedenis </t>
  </si>
  <si>
    <t xml:space="preserve">1 jaar </t>
  </si>
  <si>
    <t>Blink Nederlands | PLOT26</t>
  </si>
  <si>
    <t xml:space="preserve">Op de genoemde Blink-methodes in dit prijsoverzicht zijn de volgende voorwaarden van toepassing:               </t>
  </si>
  <si>
    <t>1 jaar afname Blink Nederlands | PLOT26</t>
  </si>
  <si>
    <t>Blink Nederlands | PLOT26 digitale licentie leerjaar 1 alle niveaus</t>
  </si>
  <si>
    <t xml:space="preserve">Blink Nederlands | PLOT26 digitale licentie leerjaar 2 alle niveaus </t>
  </si>
  <si>
    <t>Blink Nederlands | PLOT26 digitale licentie leerjaar 3 alle niveaus</t>
  </si>
  <si>
    <t>Blink Nederlands | PLOT26 digitale licentie leerjaar 4 alle niveaus vmbo</t>
  </si>
  <si>
    <t>Blink Nederlands | PLOT26 digitale licentie leerjaar 1 alle niveaus + leerlingboek 1B</t>
  </si>
  <si>
    <t xml:space="preserve">Blink Nederlands | PLOT26 digitale licentie leerjaar 1 alle niveaus </t>
  </si>
  <si>
    <t>Blink Nederlands | PLOT26 leerlingboek 1 B - deel A</t>
  </si>
  <si>
    <t>Blink Nederlands | PLOT26 leerlingboek 1 B - deel B</t>
  </si>
  <si>
    <t>Blink Nederlands | PLOT26 digitale licentie leerjaar 1 alle niveaus + leerlingboek 1K</t>
  </si>
  <si>
    <t>Blink Nederlands | PLOT26 leerlingboek 1 K - deel A</t>
  </si>
  <si>
    <t>Blink Nederlands | PLOT26 leerlingboek 1 K - deel B</t>
  </si>
  <si>
    <t>Blink Nederlands | PLOT26 digitale licentie leerjaar 1 alle niveaus + leerlingboek 1GT</t>
  </si>
  <si>
    <t>Blink Nederlands | PLOT26 leerlingboek 1 GT - deel A</t>
  </si>
  <si>
    <t>Blink Nederlands | PLOT26 leerlingboek 1 GT - deel B</t>
  </si>
  <si>
    <t>Blink Nederlands | PLOT26 digitale licentie leerjaar 1 alle niveaus + leerlingboek 1HV</t>
  </si>
  <si>
    <t>Blink Nederlands | PLOT26 leerlingboek 1 HV- deel A</t>
  </si>
  <si>
    <t>Blink Nederlands | PLOT26 leerlingboek 1 HV - deel B</t>
  </si>
  <si>
    <t>Blink Nederlands | PLOT26 digitale licentie leerjaar 1 alle niveaus + leerlingboek 1V</t>
  </si>
  <si>
    <t>Blink Nederlands | PLOT26 leerlingboek 1 V- deel A</t>
  </si>
  <si>
    <t>Blink Nederlands | PLOT26 leerlingboek 1 V- deel B</t>
  </si>
  <si>
    <t>Blink Nederlands | PLOT26 digitale licentie leerjaar 2 alle niveaus + leerlingboek 2B</t>
  </si>
  <si>
    <t>Blink Nederlands | PLOT26 leerlingboek 2 B - deel A</t>
  </si>
  <si>
    <t>Blink Nederlands | PLOT26 leerlingboek 2 B - deel B</t>
  </si>
  <si>
    <t>Blink Nederlands | PLOT26 digitale licentie leerjaar 2 alle niveaus + leerlingboek 2K</t>
  </si>
  <si>
    <t>Blink Nederlands | PLOT26 leerlingboek 2 K - deel A</t>
  </si>
  <si>
    <t>Blink Nederlands | PLOT26 leerlingboek 2 K - deel B</t>
  </si>
  <si>
    <t>Blink Nederlands | PLOT26 digitale licentie leerjaar 2 alle niveaus + leerlingboek 2GT</t>
  </si>
  <si>
    <t>Blink Nederlands | PLOT26 leerlingboek 2 GT - deel A</t>
  </si>
  <si>
    <t>Blink Nederlands | PLOT26 leerlingboek 2 GT - deel B</t>
  </si>
  <si>
    <t>Blink Nederlands | PLOT26 digitale licentie leerjaar 2 alle niveaus + leerlingboek 2H</t>
  </si>
  <si>
    <t>Blink Nederlands | PLOT26 leerlingboek 2 H - deel A</t>
  </si>
  <si>
    <t>Blink Nederlands | PLOT26 leerlingboek 2 H - deel B</t>
  </si>
  <si>
    <t>Blink Nederlands | PLOT26 digitale licentie leerjaar 2 alle niveaus + leerlingboek 2V</t>
  </si>
  <si>
    <t>Blink Nederlands | PLOT26 leerlingboek 2 V - deel A</t>
  </si>
  <si>
    <t>Blink Nederlands | PLOT26 leerlingboek 2 V - deel B</t>
  </si>
  <si>
    <t>Blink Nederlands | PLOT26 digitale licentie leerjaar 3 alle niveaus + leerlingboek 3B</t>
  </si>
  <si>
    <t xml:space="preserve">Blink Nederlands | PLOT26 digitale licentie leerjaar 3 alle niveaus </t>
  </si>
  <si>
    <t xml:space="preserve">Blink Nederlands | PLOT26 leerlingboek 3 B </t>
  </si>
  <si>
    <t>Blink Nederlands | PLOT26 digitale licentie leerjaar 3 alle niveaus + leerlingboek 3K</t>
  </si>
  <si>
    <t xml:space="preserve">Blink Nederlands | PLOT26 leerlingboek 3 K </t>
  </si>
  <si>
    <t>Blink Nederlands | PLOT26 digitale licentie leerjaar 3 alle niveaus + leerlingboek 3GT</t>
  </si>
  <si>
    <t xml:space="preserve">Blink Nederlands | PLOT26 leerlingboek 3 GT </t>
  </si>
  <si>
    <t>Blink Nederlands | PLOT26 digitale licentie leerjaar 3 alle niveaus + leerlingboek 3H</t>
  </si>
  <si>
    <t>Blink Nederlands | PLOT26 leerlingboek 3 H</t>
  </si>
  <si>
    <t>Blink Nederlands | PLOT26 digitale licentie leerjaar 3 alle niveaus + leerlingboek 3V</t>
  </si>
  <si>
    <t xml:space="preserve">Blink Nederlands | PLOT26 leerlingboek 3 V </t>
  </si>
  <si>
    <t>Blink Nederlands | PLOT26 digitale licentie leerjaar 4 alle niveaus + leerlingboek 4B</t>
  </si>
  <si>
    <t xml:space="preserve">Blink Nederlands | PLOT26 digitale licentie leerjaar 4 alle niveaus </t>
  </si>
  <si>
    <t xml:space="preserve">Blink Nederlands | PLOT26 leerlingboek 4 B </t>
  </si>
  <si>
    <t>Blink Nederlands | PLOT26 digitale licentie leerjaar 4 alle niveaus + leerlingboek 4K</t>
  </si>
  <si>
    <t xml:space="preserve">Blink Nederlands | PLOT26 leerlingboek 4 K </t>
  </si>
  <si>
    <t>Blink Nederlands | PLOT26 digitale licentie leerjaar 4 alle niveaus + leerlingboek 4GT</t>
  </si>
  <si>
    <t xml:space="preserve">Blink Nederlands | PLOT26 leerlingboek 4 GT </t>
  </si>
  <si>
    <t>Blink Nederlands | PLOT26 docentlicentie alle niveaus</t>
  </si>
  <si>
    <t xml:space="preserve"> €                     -  </t>
  </si>
  <si>
    <t>2 jaar afname Blink Nederlands | PLOT26</t>
  </si>
  <si>
    <t>4 jaar afname Blink Nederlands | PLOT26</t>
  </si>
  <si>
    <t>Blink Nederlands hv bovenbouw</t>
  </si>
  <si>
    <t xml:space="preserve">Op de genoemde Blink-methodes in dit prijsoverzicht zijn de volgende voorwaarden van toepassing:                                 </t>
  </si>
  <si>
    <t>Blink Nederlands bovenbouw</t>
  </si>
  <si>
    <t>Folio product</t>
  </si>
  <si>
    <t xml:space="preserve">Blink Nederlands bb handboek </t>
  </si>
  <si>
    <t>nvt</t>
  </si>
  <si>
    <t>Blink Nederlands bb tekstenbundel</t>
  </si>
  <si>
    <t>Blink Nederlands bb digitale licentie leerjaar 4 - havo/vwo</t>
  </si>
  <si>
    <t>Combi-licentie</t>
  </si>
  <si>
    <t>Blink Nederlands bb digitale licentie leerjaar 4 + tekstensyllabus</t>
  </si>
  <si>
    <t>bestaat uit:</t>
  </si>
  <si>
    <t>Blink Nederlands bb digitale licentie leerjaar 4 havo/vwo</t>
  </si>
  <si>
    <t>Blink Nederlands bb docentlicentie alle niveaus</t>
  </si>
  <si>
    <t xml:space="preserve"> €            -  </t>
  </si>
  <si>
    <t>2 jaar afname Blink Nederlands bovenbouw hv</t>
  </si>
  <si>
    <t>Blink Nederlands bb handboek</t>
  </si>
  <si>
    <t>4 jaar afname Blink Nederlands bovenbouw hv</t>
  </si>
  <si>
    <t>ISBN/EAN SJ 23/24</t>
  </si>
  <si>
    <t>BTW bedrag</t>
  </si>
  <si>
    <t>Bedrag ex BTW</t>
  </si>
  <si>
    <t>4 jaar afname Blink Engels</t>
  </si>
  <si>
    <t>Blink Engels</t>
  </si>
  <si>
    <t>Blink Engels digitale licentie leerjaar 1 - alle niveaus</t>
  </si>
  <si>
    <t xml:space="preserve">Blink Engels digitale licentie leerjaar 2 - alle niveaus </t>
  </si>
  <si>
    <t>Blink Engels digitale licentie leerjaar 3 - alle niveaus</t>
  </si>
  <si>
    <t>Blink Engels digitale licentie leerjaar 4 - alle niveaus</t>
  </si>
  <si>
    <t>Blink Engels digitale licentie leerjaar 1 alle niveaus + leerwerkboek 1BK</t>
  </si>
  <si>
    <t xml:space="preserve">Blink Engels digitale licentie leerjaar 1 alle niveaus </t>
  </si>
  <si>
    <t>Blink Engels leerwerkboek 1BK</t>
  </si>
  <si>
    <t>Blink Engels digitale licentie leerjaar 1 alle niveaus + leerwerkboek 1GT</t>
  </si>
  <si>
    <t>Blink Engels leerwerkboek 1GT</t>
  </si>
  <si>
    <t>Blink Engels digitale licentie leerjaar 1 alle niveaus + leerwerkboek 1HV</t>
  </si>
  <si>
    <t>Blink Engels leerwerkboek 1HV</t>
  </si>
  <si>
    <t>Blink Engels digitale licentie leerjaar 2 alle niveaus + leerwerkboek 2BK</t>
  </si>
  <si>
    <t xml:space="preserve">Blink Engels digitale licentie leerjaar 2 alle niveaus </t>
  </si>
  <si>
    <t xml:space="preserve">Blink Engels leerwerkboek 2BK </t>
  </si>
  <si>
    <t>Blink Engels digitale licentie leerjaar 2 alle niveaus + leerwerkboek 2GT</t>
  </si>
  <si>
    <t xml:space="preserve">Blink Engels leerwerkboek 2GT </t>
  </si>
  <si>
    <t>Blink Engels digitale licentie leerjaar 2 alle niveaus + leerwerkboek 2HV</t>
  </si>
  <si>
    <t>Blink Engels leerwerkboek 2HV</t>
  </si>
  <si>
    <t>Blink Engels digitale licentie leerjaar 3 alle niveaus + leerwerkboek 3B</t>
  </si>
  <si>
    <t xml:space="preserve">Blink Engels digitale licentie leerjaar 3 alle niveaus </t>
  </si>
  <si>
    <t>Blink Engels leerwerkboek 3B</t>
  </si>
  <si>
    <t>Blink Engels digitale licentie leerjaar 3 alle niveaus + leerwerkboek 3K</t>
  </si>
  <si>
    <t>Blink Engels leerwerkboek 3K</t>
  </si>
  <si>
    <t>Blink Engels digitale licentie leerjaar 3 alle niveaus + leerwerkboek 3GT</t>
  </si>
  <si>
    <t>Blink Engels leerwerkboek 3GT</t>
  </si>
  <si>
    <t>Blink Engels digitale licentie leerjaar 3 alle niveaus + leerwerkboek 3HV</t>
  </si>
  <si>
    <t>Blink Engels leerwerkboek 3HV</t>
  </si>
  <si>
    <t>Blink Engels digitale licentie leerjaar 3 alle niveaus + leerwerkboek 3V</t>
  </si>
  <si>
    <t>Blink Engels katern topic 1 en 2 3V</t>
  </si>
  <si>
    <t>Blink Engels katern topic 3 3V</t>
  </si>
  <si>
    <t>Blink Engels katern topic 4 3V</t>
  </si>
  <si>
    <t>Blink Engels katern topic 5 3V</t>
  </si>
  <si>
    <t>Blink Engels digitale licentie leerjaar 4 alle niveaus + leerwerkboek 4B</t>
  </si>
  <si>
    <t xml:space="preserve">Blink Engels digitale licentie leerjaar 4 alle niveaus </t>
  </si>
  <si>
    <t>Blink Engels leerwerkboek 4B</t>
  </si>
  <si>
    <t>Blink Engels digitale licentie leerjaar 4 alle niveaus + leerwerkboek 4K</t>
  </si>
  <si>
    <t>Blink Engels leerwerkboek 4K</t>
  </si>
  <si>
    <t>Blink Engels digitale licentie leerjaar 4 alle niveaus + leerwerkboek 4GT</t>
  </si>
  <si>
    <t>Blink Engels leerwerkboek 4GT</t>
  </si>
  <si>
    <t>Blink Engels docentlicentie alle niveaus</t>
  </si>
  <si>
    <t>2 jaar afname Blink Engels</t>
  </si>
  <si>
    <t>1 jaar afname Blink Engels</t>
  </si>
  <si>
    <t xml:space="preserve"> €    - </t>
  </si>
  <si>
    <t xml:space="preserve"> €       - </t>
  </si>
  <si>
    <t xml:space="preserve"> €                - </t>
  </si>
  <si>
    <t xml:space="preserve"> €             - </t>
  </si>
  <si>
    <t>Blink Nederlands PLOT26</t>
  </si>
  <si>
    <t>Blink Nederlands bb tekstenbundel - losse verkoop</t>
  </si>
  <si>
    <t>Blink Nederlands bb digitale licentie leerjaar 4 havo / vwo + tekstenbundel</t>
  </si>
  <si>
    <t xml:space="preserve"> €      - </t>
  </si>
  <si>
    <t>Blink Nederlands bb digitale licentie leerjaar 4 havo/vwo + tekstenbundel</t>
  </si>
  <si>
    <t>1 jaar afname Blink Nederlands bovenbouw hv</t>
  </si>
  <si>
    <t>Blink Nederlands bb digitale licentie leerjaar 4 + tekstenbundel</t>
  </si>
  <si>
    <t>Komt te vervallen</t>
  </si>
  <si>
    <t>Wordt</t>
  </si>
  <si>
    <t>Blink Engels | Wired digitale licentie leerjaar 3 alle niveaus + leerwerkboek 3HV</t>
  </si>
  <si>
    <t xml:space="preserve">Blink Engels | Wired digitale licentie leerjaar 3 alle niveaus </t>
  </si>
  <si>
    <t>Blink Engels | Wired leerwerkboek 3HV deel A</t>
  </si>
  <si>
    <t>Blink Engels | Wired leerwerkboek 3HV deel B</t>
  </si>
  <si>
    <t>Blink Engels | Wired leerwerkboek 3HV deel C</t>
  </si>
  <si>
    <t>METHODES BLINK VOORTGEZET ONDERWIJS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</si>
</sst>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;[Red]&quot;€&quot;\ \-#,##0.00"/>
    <numFmt numFmtId="165" formatCode="_ &quot;€&quot;\ * #,##0.00_ ;_ &quot;€&quot;\ * \-#,##0.00_ ;_ &quot;€&quot;\ * &quot;-&quot;??_ ;_ @_ "/>
    <numFmt numFmtId="166" formatCode="&quot;€&quot;\ #,##0.00"/>
    <numFmt numFmtId="167" formatCode="_ [$€-2]\ * #,##0.00_ ;_ [$€-2]\ * \-#,##0.00_ ;_ [$€-2]\ * &quot;-&quot;??_ ;_ @_ "/>
  </numFmts>
  <fonts count="5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22"/>
      <color rgb="FF000000"/>
      <name val="Calibri"/>
      <family val="2"/>
    </font>
    <font>
      <sz val="8"/>
      <color rgb="FFD1D2D3"/>
      <name val="Arial"/>
      <family val="2"/>
    </font>
    <font>
      <b/>
      <i/>
      <sz val="11"/>
      <color rgb="FF000000"/>
      <name val="Calibri"/>
      <family val="2"/>
    </font>
    <font>
      <b/>
      <sz val="11"/>
      <color rgb="FF1D1C1D"/>
      <name val="Calibri"/>
      <family val="2"/>
    </font>
    <font>
      <sz val="11"/>
      <color rgb="FF1D1C1D"/>
      <name val="Calibri"/>
      <family val="2"/>
    </font>
    <font>
      <i/>
      <sz val="11"/>
      <color rgb="FF1D1C1D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Arial"/>
    </font>
    <font>
      <b/>
      <sz val="14"/>
      <color rgb="FF000000"/>
      <name val="Arial"/>
    </font>
    <font>
      <sz val="11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FF0000"/>
      <name val="Arial"/>
    </font>
    <font>
      <sz val="10"/>
      <color rgb="FF000000"/>
      <name val="Arial"/>
    </font>
    <font>
      <i/>
      <sz val="10"/>
      <color rgb="FF000000"/>
      <name val="Arial"/>
    </font>
    <font>
      <b/>
      <sz val="10"/>
      <color rgb="FFFF0000"/>
      <name val="Arial"/>
    </font>
    <font>
      <b/>
      <sz val="10"/>
      <color rgb="FF1D1C1D"/>
      <name val="Arial"/>
    </font>
    <font>
      <i/>
      <sz val="10"/>
      <name val="Arial"/>
    </font>
    <font>
      <sz val="10"/>
      <color theme="1"/>
      <name val="Arial"/>
    </font>
    <font>
      <b/>
      <i/>
      <sz val="10"/>
      <name val="Arial"/>
    </font>
    <font>
      <sz val="10"/>
      <name val="Arial"/>
    </font>
    <font>
      <b/>
      <sz val="11"/>
      <name val="Arial"/>
    </font>
    <font>
      <i/>
      <sz val="11"/>
      <color rgb="FF000000"/>
      <name val="Arial"/>
    </font>
    <font>
      <i/>
      <sz val="11"/>
      <name val="Arial"/>
    </font>
    <font>
      <sz val="11"/>
      <name val="Arial"/>
    </font>
    <font>
      <b/>
      <sz val="11"/>
      <color rgb="FFFF0000"/>
      <name val="Arial"/>
    </font>
    <font>
      <b/>
      <sz val="11"/>
      <color rgb="FF1D1C1D"/>
      <name val="Arial"/>
    </font>
    <font>
      <sz val="11"/>
      <color rgb="FF1D1C1D"/>
      <name val="Arial"/>
    </font>
    <font>
      <sz val="11"/>
      <color theme="1"/>
      <name val="Arial"/>
    </font>
    <font>
      <sz val="8"/>
      <color rgb="FFD1D2D3"/>
      <name val="Arial"/>
    </font>
    <font>
      <b/>
      <sz val="22"/>
      <color theme="1"/>
      <name val="NoeDisplay-Bold"/>
    </font>
    <font>
      <sz val="12"/>
      <color rgb="FF00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FB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E7E6E6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0" xfId="0" applyFont="1"/>
    <xf numFmtId="0" fontId="4" fillId="0" borderId="7" xfId="0" applyFont="1" applyBorder="1"/>
    <xf numFmtId="0" fontId="6" fillId="0" borderId="0" xfId="0" applyFont="1"/>
    <xf numFmtId="0" fontId="4" fillId="2" borderId="4" xfId="0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164" fontId="4" fillId="2" borderId="5" xfId="0" applyNumberFormat="1" applyFont="1" applyFill="1" applyBorder="1"/>
    <xf numFmtId="14" fontId="4" fillId="2" borderId="5" xfId="0" applyNumberFormat="1" applyFont="1" applyFill="1" applyBorder="1"/>
    <xf numFmtId="0" fontId="7" fillId="2" borderId="5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6" fillId="0" borderId="5" xfId="0" applyFont="1" applyBorder="1"/>
    <xf numFmtId="0" fontId="8" fillId="0" borderId="0" xfId="0" applyFont="1"/>
    <xf numFmtId="0" fontId="9" fillId="0" borderId="5" xfId="0" applyFont="1" applyBorder="1"/>
    <xf numFmtId="0" fontId="10" fillId="0" borderId="0" xfId="0" applyFont="1"/>
    <xf numFmtId="0" fontId="8" fillId="0" borderId="5" xfId="0" applyFont="1" applyBorder="1"/>
    <xf numFmtId="2" fontId="4" fillId="0" borderId="5" xfId="0" applyNumberFormat="1" applyFont="1" applyBorder="1"/>
    <xf numFmtId="2" fontId="4" fillId="0" borderId="7" xfId="0" applyNumberFormat="1" applyFont="1" applyBorder="1"/>
    <xf numFmtId="2" fontId="5" fillId="0" borderId="5" xfId="0" applyNumberFormat="1" applyFont="1" applyBorder="1"/>
    <xf numFmtId="2" fontId="0" fillId="0" borderId="0" xfId="0" applyNumberFormat="1"/>
    <xf numFmtId="0" fontId="3" fillId="3" borderId="1" xfId="0" applyFont="1" applyFill="1" applyBorder="1"/>
    <xf numFmtId="0" fontId="3" fillId="3" borderId="0" xfId="0" applyFont="1" applyFill="1"/>
    <xf numFmtId="0" fontId="3" fillId="3" borderId="7" xfId="0" applyFont="1" applyFill="1" applyBorder="1" applyAlignment="1">
      <alignment wrapText="1"/>
    </xf>
    <xf numFmtId="0" fontId="3" fillId="3" borderId="4" xfId="0" applyFont="1" applyFill="1" applyBorder="1"/>
    <xf numFmtId="0" fontId="4" fillId="0" borderId="2" xfId="0" applyFont="1" applyBorder="1"/>
    <xf numFmtId="0" fontId="4" fillId="3" borderId="4" xfId="0" applyFont="1" applyFill="1" applyBorder="1"/>
    <xf numFmtId="0" fontId="4" fillId="3" borderId="5" xfId="0" applyFont="1" applyFill="1" applyBorder="1"/>
    <xf numFmtId="164" fontId="4" fillId="3" borderId="5" xfId="0" applyNumberFormat="1" applyFont="1" applyFill="1" applyBorder="1"/>
    <xf numFmtId="14" fontId="4" fillId="3" borderId="5" xfId="0" applyNumberFormat="1" applyFont="1" applyFill="1" applyBorder="1"/>
    <xf numFmtId="0" fontId="11" fillId="0" borderId="0" xfId="0" applyFont="1"/>
    <xf numFmtId="0" fontId="5" fillId="0" borderId="1" xfId="0" applyFont="1" applyBorder="1"/>
    <xf numFmtId="0" fontId="7" fillId="3" borderId="5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wrapText="1"/>
    </xf>
    <xf numFmtId="0" fontId="4" fillId="4" borderId="4" xfId="0" applyFont="1" applyFill="1" applyBorder="1"/>
    <xf numFmtId="0" fontId="4" fillId="4" borderId="2" xfId="0" applyFont="1" applyFill="1" applyBorder="1"/>
    <xf numFmtId="0" fontId="4" fillId="4" borderId="5" xfId="0" applyFont="1" applyFill="1" applyBorder="1"/>
    <xf numFmtId="164" fontId="4" fillId="4" borderId="5" xfId="0" applyNumberFormat="1" applyFont="1" applyFill="1" applyBorder="1"/>
    <xf numFmtId="14" fontId="4" fillId="4" borderId="5" xfId="0" applyNumberFormat="1" applyFont="1" applyFill="1" applyBorder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4" fillId="4" borderId="5" xfId="0" applyNumberFormat="1" applyFont="1" applyFill="1" applyBorder="1" applyAlignment="1">
      <alignment wrapText="1"/>
    </xf>
    <xf numFmtId="164" fontId="5" fillId="0" borderId="5" xfId="0" applyNumberFormat="1" applyFont="1" applyBorder="1"/>
    <xf numFmtId="14" fontId="5" fillId="0" borderId="5" xfId="0" applyNumberFormat="1" applyFont="1" applyBorder="1"/>
    <xf numFmtId="0" fontId="4" fillId="0" borderId="0" xfId="0" applyFont="1"/>
    <xf numFmtId="0" fontId="14" fillId="0" borderId="0" xfId="0" applyFont="1"/>
    <xf numFmtId="0" fontId="15" fillId="0" borderId="0" xfId="0" applyFont="1"/>
    <xf numFmtId="2" fontId="3" fillId="4" borderId="5" xfId="0" applyNumberFormat="1" applyFont="1" applyFill="1" applyBorder="1" applyAlignment="1">
      <alignment wrapText="1"/>
    </xf>
    <xf numFmtId="2" fontId="4" fillId="4" borderId="5" xfId="0" applyNumberFormat="1" applyFont="1" applyFill="1" applyBorder="1"/>
    <xf numFmtId="2" fontId="13" fillId="4" borderId="5" xfId="0" applyNumberFormat="1" applyFont="1" applyFill="1" applyBorder="1"/>
    <xf numFmtId="2" fontId="14" fillId="0" borderId="5" xfId="0" applyNumberFormat="1" applyFont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wrapText="1"/>
    </xf>
    <xf numFmtId="2" fontId="3" fillId="5" borderId="5" xfId="0" applyNumberFormat="1" applyFont="1" applyFill="1" applyBorder="1" applyAlignment="1">
      <alignment wrapText="1"/>
    </xf>
    <xf numFmtId="2" fontId="3" fillId="3" borderId="7" xfId="0" applyNumberFormat="1" applyFont="1" applyFill="1" applyBorder="1" applyAlignment="1">
      <alignment wrapText="1"/>
    </xf>
    <xf numFmtId="166" fontId="4" fillId="2" borderId="5" xfId="0" applyNumberFormat="1" applyFont="1" applyFill="1" applyBorder="1"/>
    <xf numFmtId="165" fontId="4" fillId="2" borderId="5" xfId="0" applyNumberFormat="1" applyFont="1" applyFill="1" applyBorder="1"/>
    <xf numFmtId="0" fontId="5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4" fillId="2" borderId="8" xfId="0" applyFont="1" applyFill="1" applyBorder="1"/>
    <xf numFmtId="164" fontId="4" fillId="2" borderId="8" xfId="0" applyNumberFormat="1" applyFont="1" applyFill="1" applyBorder="1"/>
    <xf numFmtId="14" fontId="4" fillId="2" borderId="8" xfId="0" applyNumberFormat="1" applyFont="1" applyFill="1" applyBorder="1"/>
    <xf numFmtId="0" fontId="16" fillId="5" borderId="1" xfId="0" applyFont="1" applyFill="1" applyBorder="1"/>
    <xf numFmtId="0" fontId="16" fillId="5" borderId="2" xfId="0" applyFont="1" applyFill="1" applyBorder="1"/>
    <xf numFmtId="164" fontId="16" fillId="5" borderId="2" xfId="0" applyNumberFormat="1" applyFont="1" applyFill="1" applyBorder="1"/>
    <xf numFmtId="14" fontId="16" fillId="5" borderId="2" xfId="0" applyNumberFormat="1" applyFont="1" applyFill="1" applyBorder="1"/>
    <xf numFmtId="0" fontId="16" fillId="0" borderId="0" xfId="0" applyFont="1"/>
    <xf numFmtId="0" fontId="16" fillId="5" borderId="4" xfId="0" applyFont="1" applyFill="1" applyBorder="1"/>
    <xf numFmtId="0" fontId="16" fillId="5" borderId="5" xfId="0" applyFont="1" applyFill="1" applyBorder="1"/>
    <xf numFmtId="0" fontId="16" fillId="0" borderId="5" xfId="0" applyFont="1" applyBorder="1"/>
    <xf numFmtId="164" fontId="16" fillId="5" borderId="5" xfId="0" applyNumberFormat="1" applyFont="1" applyFill="1" applyBorder="1"/>
    <xf numFmtId="14" fontId="16" fillId="5" borderId="5" xfId="0" applyNumberFormat="1" applyFont="1" applyFill="1" applyBorder="1"/>
    <xf numFmtId="0" fontId="16" fillId="0" borderId="4" xfId="0" applyFont="1" applyBorder="1"/>
    <xf numFmtId="0" fontId="17" fillId="0" borderId="5" xfId="0" applyFont="1" applyBorder="1"/>
    <xf numFmtId="164" fontId="16" fillId="0" borderId="5" xfId="0" applyNumberFormat="1" applyFont="1" applyBorder="1"/>
    <xf numFmtId="14" fontId="16" fillId="0" borderId="5" xfId="0" applyNumberFormat="1" applyFont="1" applyBorder="1"/>
    <xf numFmtId="1" fontId="16" fillId="0" borderId="0" xfId="0" applyNumberFormat="1" applyFont="1"/>
    <xf numFmtId="0" fontId="0" fillId="0" borderId="8" xfId="0" applyBorder="1"/>
    <xf numFmtId="0" fontId="16" fillId="0" borderId="8" xfId="0" applyFont="1" applyBorder="1" applyAlignment="1">
      <alignment horizontal="right"/>
    </xf>
    <xf numFmtId="0" fontId="16" fillId="0" borderId="8" xfId="0" applyFont="1" applyBorder="1"/>
    <xf numFmtId="1" fontId="16" fillId="0" borderId="8" xfId="0" applyNumberFormat="1" applyFont="1" applyBorder="1"/>
    <xf numFmtId="0" fontId="16" fillId="0" borderId="9" xfId="0" applyFont="1" applyBorder="1"/>
    <xf numFmtId="0" fontId="16" fillId="5" borderId="6" xfId="0" applyFont="1" applyFill="1" applyBorder="1"/>
    <xf numFmtId="1" fontId="0" fillId="0" borderId="1" xfId="0" applyNumberFormat="1" applyBorder="1" applyAlignment="1">
      <alignment horizontal="right"/>
    </xf>
    <xf numFmtId="2" fontId="3" fillId="2" borderId="5" xfId="0" applyNumberFormat="1" applyFont="1" applyFill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1" fontId="4" fillId="2" borderId="5" xfId="0" applyNumberFormat="1" applyFont="1" applyFill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4" fillId="0" borderId="6" xfId="0" applyNumberFormat="1" applyFont="1" applyBorder="1" applyAlignment="1">
      <alignment horizontal="left"/>
    </xf>
    <xf numFmtId="1" fontId="5" fillId="0" borderId="1" xfId="0" applyNumberFormat="1" applyFont="1" applyBorder="1"/>
    <xf numFmtId="164" fontId="6" fillId="0" borderId="5" xfId="0" applyNumberFormat="1" applyFont="1" applyBorder="1"/>
    <xf numFmtId="1" fontId="5" fillId="0" borderId="5" xfId="0" applyNumberFormat="1" applyFont="1" applyBorder="1"/>
    <xf numFmtId="1" fontId="5" fillId="0" borderId="4" xfId="0" applyNumberFormat="1" applyFont="1" applyBorder="1"/>
    <xf numFmtId="164" fontId="0" fillId="0" borderId="0" xfId="0" applyNumberFormat="1"/>
    <xf numFmtId="0" fontId="5" fillId="7" borderId="0" xfId="0" applyFont="1" applyFill="1"/>
    <xf numFmtId="1" fontId="4" fillId="8" borderId="5" xfId="0" applyNumberFormat="1" applyFont="1" applyFill="1" applyBorder="1"/>
    <xf numFmtId="0" fontId="7" fillId="8" borderId="5" xfId="0" applyFont="1" applyFill="1" applyBorder="1"/>
    <xf numFmtId="1" fontId="16" fillId="9" borderId="2" xfId="0" applyNumberFormat="1" applyFont="1" applyFill="1" applyBorder="1"/>
    <xf numFmtId="1" fontId="16" fillId="0" borderId="8" xfId="0" applyNumberFormat="1" applyFont="1" applyBorder="1" applyAlignment="1">
      <alignment horizontal="right"/>
    </xf>
    <xf numFmtId="0" fontId="16" fillId="9" borderId="5" xfId="0" applyFont="1" applyFill="1" applyBorder="1"/>
    <xf numFmtId="164" fontId="16" fillId="9" borderId="5" xfId="0" applyNumberFormat="1" applyFont="1" applyFill="1" applyBorder="1"/>
    <xf numFmtId="14" fontId="16" fillId="9" borderId="5" xfId="0" applyNumberFormat="1" applyFont="1" applyFill="1" applyBorder="1"/>
    <xf numFmtId="0" fontId="16" fillId="9" borderId="4" xfId="0" applyFont="1" applyFill="1" applyBorder="1"/>
    <xf numFmtId="0" fontId="20" fillId="6" borderId="0" xfId="0" applyFont="1" applyFill="1"/>
    <xf numFmtId="164" fontId="5" fillId="0" borderId="0" xfId="0" applyNumberFormat="1" applyFont="1"/>
    <xf numFmtId="0" fontId="5" fillId="0" borderId="13" xfId="0" applyFont="1" applyBorder="1"/>
    <xf numFmtId="0" fontId="5" fillId="0" borderId="6" xfId="0" applyFont="1" applyBorder="1"/>
    <xf numFmtId="164" fontId="6" fillId="0" borderId="6" xfId="0" applyNumberFormat="1" applyFont="1" applyBorder="1"/>
    <xf numFmtId="14" fontId="5" fillId="0" borderId="6" xfId="0" applyNumberFormat="1" applyFont="1" applyBorder="1"/>
    <xf numFmtId="0" fontId="7" fillId="11" borderId="2" xfId="0" applyFont="1" applyFill="1" applyBorder="1"/>
    <xf numFmtId="1" fontId="4" fillId="11" borderId="1" xfId="0" applyNumberFormat="1" applyFont="1" applyFill="1" applyBorder="1"/>
    <xf numFmtId="1" fontId="4" fillId="11" borderId="2" xfId="0" applyNumberFormat="1" applyFont="1" applyFill="1" applyBorder="1"/>
    <xf numFmtId="0" fontId="0" fillId="12" borderId="0" xfId="0" applyFill="1"/>
    <xf numFmtId="0" fontId="5" fillId="6" borderId="0" xfId="0" applyFont="1" applyFill="1"/>
    <xf numFmtId="0" fontId="8" fillId="6" borderId="0" xfId="0" applyFont="1" applyFill="1"/>
    <xf numFmtId="0" fontId="0" fillId="6" borderId="0" xfId="0" applyFill="1"/>
    <xf numFmtId="1" fontId="0" fillId="0" borderId="0" xfId="0" applyNumberFormat="1"/>
    <xf numFmtId="0" fontId="18" fillId="0" borderId="0" xfId="0" applyFont="1"/>
    <xf numFmtId="1" fontId="21" fillId="0" borderId="0" xfId="0" applyNumberFormat="1" applyFont="1"/>
    <xf numFmtId="0" fontId="0" fillId="7" borderId="0" xfId="0" applyFill="1"/>
    <xf numFmtId="1" fontId="5" fillId="0" borderId="8" xfId="0" applyNumberFormat="1" applyFont="1" applyBorder="1" applyAlignment="1">
      <alignment horizontal="right"/>
    </xf>
    <xf numFmtId="0" fontId="5" fillId="0" borderId="9" xfId="0" applyFont="1" applyBorder="1"/>
    <xf numFmtId="0" fontId="6" fillId="0" borderId="6" xfId="0" applyFont="1" applyBorder="1"/>
    <xf numFmtId="0" fontId="5" fillId="14" borderId="15" xfId="0" applyFont="1" applyFill="1" applyBorder="1"/>
    <xf numFmtId="0" fontId="5" fillId="14" borderId="18" xfId="0" applyFont="1" applyFill="1" applyBorder="1"/>
    <xf numFmtId="0" fontId="5" fillId="14" borderId="16" xfId="0" applyFont="1" applyFill="1" applyBorder="1"/>
    <xf numFmtId="0" fontId="4" fillId="14" borderId="16" xfId="0" applyFont="1" applyFill="1" applyBorder="1"/>
    <xf numFmtId="0" fontId="4" fillId="14" borderId="18" xfId="0" applyFont="1" applyFill="1" applyBorder="1"/>
    <xf numFmtId="0" fontId="6" fillId="14" borderId="18" xfId="0" applyFont="1" applyFill="1" applyBorder="1"/>
    <xf numFmtId="0" fontId="5" fillId="14" borderId="17" xfId="0" applyFont="1" applyFill="1" applyBorder="1"/>
    <xf numFmtId="0" fontId="4" fillId="3" borderId="7" xfId="0" applyFont="1" applyFill="1" applyBorder="1"/>
    <xf numFmtId="0" fontId="5" fillId="0" borderId="7" xfId="0" applyFont="1" applyBorder="1"/>
    <xf numFmtId="0" fontId="4" fillId="14" borderId="15" xfId="0" applyFont="1" applyFill="1" applyBorder="1"/>
    <xf numFmtId="0" fontId="4" fillId="14" borderId="17" xfId="0" applyFont="1" applyFill="1" applyBorder="1"/>
    <xf numFmtId="1" fontId="19" fillId="3" borderId="8" xfId="0" applyNumberFormat="1" applyFont="1" applyFill="1" applyBorder="1" applyAlignment="1">
      <alignment horizontal="right"/>
    </xf>
    <xf numFmtId="1" fontId="5" fillId="10" borderId="8" xfId="0" applyNumberFormat="1" applyFont="1" applyFill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1" fontId="19" fillId="0" borderId="8" xfId="0" applyNumberFormat="1" applyFont="1" applyBorder="1" applyAlignment="1">
      <alignment horizontal="right"/>
    </xf>
    <xf numFmtId="0" fontId="4" fillId="14" borderId="8" xfId="0" applyFont="1" applyFill="1" applyBorder="1" applyAlignment="1">
      <alignment horizontal="right"/>
    </xf>
    <xf numFmtId="1" fontId="19" fillId="3" borderId="13" xfId="0" applyNumberFormat="1" applyFont="1" applyFill="1" applyBorder="1" applyAlignment="1">
      <alignment horizontal="right"/>
    </xf>
    <xf numFmtId="1" fontId="22" fillId="10" borderId="8" xfId="0" applyNumberFormat="1" applyFont="1" applyFill="1" applyBorder="1" applyAlignment="1">
      <alignment horizontal="right"/>
    </xf>
    <xf numFmtId="1" fontId="22" fillId="0" borderId="8" xfId="0" applyNumberFormat="1" applyFont="1" applyBorder="1" applyAlignment="1">
      <alignment horizontal="right"/>
    </xf>
    <xf numFmtId="1" fontId="23" fillId="0" borderId="8" xfId="0" applyNumberFormat="1" applyFont="1" applyBorder="1"/>
    <xf numFmtId="0" fontId="23" fillId="7" borderId="4" xfId="0" applyFont="1" applyFill="1" applyBorder="1"/>
    <xf numFmtId="0" fontId="25" fillId="7" borderId="0" xfId="0" applyFont="1" applyFill="1"/>
    <xf numFmtId="1" fontId="23" fillId="7" borderId="7" xfId="0" applyNumberFormat="1" applyFont="1" applyFill="1" applyBorder="1"/>
    <xf numFmtId="0" fontId="24" fillId="7" borderId="7" xfId="0" applyFont="1" applyFill="1" applyBorder="1" applyAlignment="1">
      <alignment horizontal="center" vertical="center"/>
    </xf>
    <xf numFmtId="0" fontId="23" fillId="7" borderId="7" xfId="0" applyFont="1" applyFill="1" applyBorder="1"/>
    <xf numFmtId="0" fontId="26" fillId="8" borderId="4" xfId="0" applyFont="1" applyFill="1" applyBorder="1"/>
    <xf numFmtId="0" fontId="26" fillId="8" borderId="2" xfId="0" applyFont="1" applyFill="1" applyBorder="1"/>
    <xf numFmtId="1" fontId="26" fillId="8" borderId="5" xfId="0" applyNumberFormat="1" applyFont="1" applyFill="1" applyBorder="1"/>
    <xf numFmtId="0" fontId="26" fillId="8" borderId="5" xfId="0" applyFont="1" applyFill="1" applyBorder="1"/>
    <xf numFmtId="164" fontId="26" fillId="8" borderId="5" xfId="0" applyNumberFormat="1" applyFont="1" applyFill="1" applyBorder="1"/>
    <xf numFmtId="14" fontId="26" fillId="8" borderId="5" xfId="0" applyNumberFormat="1" applyFont="1" applyFill="1" applyBorder="1"/>
    <xf numFmtId="0" fontId="27" fillId="8" borderId="5" xfId="0" applyFont="1" applyFill="1" applyBorder="1"/>
    <xf numFmtId="1" fontId="28" fillId="8" borderId="5" xfId="0" applyNumberFormat="1" applyFont="1" applyFill="1" applyBorder="1"/>
    <xf numFmtId="0" fontId="29" fillId="0" borderId="4" xfId="0" applyFont="1" applyBorder="1"/>
    <xf numFmtId="0" fontId="29" fillId="0" borderId="5" xfId="0" applyFont="1" applyBorder="1"/>
    <xf numFmtId="1" fontId="29" fillId="0" borderId="7" xfId="0" applyNumberFormat="1" applyFont="1" applyBorder="1"/>
    <xf numFmtId="1" fontId="26" fillId="0" borderId="4" xfId="0" applyNumberFormat="1" applyFont="1" applyBorder="1"/>
    <xf numFmtId="0" fontId="30" fillId="0" borderId="5" xfId="0" applyFont="1" applyBorder="1"/>
    <xf numFmtId="0" fontId="26" fillId="0" borderId="5" xfId="0" applyFont="1" applyBorder="1"/>
    <xf numFmtId="164" fontId="29" fillId="0" borderId="5" xfId="0" applyNumberFormat="1" applyFont="1" applyBorder="1"/>
    <xf numFmtId="14" fontId="29" fillId="0" borderId="5" xfId="0" applyNumberFormat="1" applyFont="1" applyBorder="1"/>
    <xf numFmtId="1" fontId="31" fillId="0" borderId="4" xfId="0" applyNumberFormat="1" applyFont="1" applyBorder="1"/>
    <xf numFmtId="1" fontId="26" fillId="8" borderId="7" xfId="0" applyNumberFormat="1" applyFont="1" applyFill="1" applyBorder="1"/>
    <xf numFmtId="1" fontId="26" fillId="8" borderId="4" xfId="0" applyNumberFormat="1" applyFont="1" applyFill="1" applyBorder="1"/>
    <xf numFmtId="1" fontId="29" fillId="0" borderId="0" xfId="0" applyNumberFormat="1" applyFont="1"/>
    <xf numFmtId="1" fontId="29" fillId="0" borderId="3" xfId="0" applyNumberFormat="1" applyFont="1" applyBorder="1"/>
    <xf numFmtId="1" fontId="31" fillId="0" borderId="13" xfId="0" applyNumberFormat="1" applyFont="1" applyBorder="1"/>
    <xf numFmtId="0" fontId="26" fillId="8" borderId="8" xfId="0" applyFont="1" applyFill="1" applyBorder="1"/>
    <xf numFmtId="1" fontId="32" fillId="0" borderId="8" xfId="0" applyNumberFormat="1" applyFont="1" applyBorder="1"/>
    <xf numFmtId="14" fontId="26" fillId="8" borderId="8" xfId="0" applyNumberFormat="1" applyFont="1" applyFill="1" applyBorder="1"/>
    <xf numFmtId="1" fontId="29" fillId="0" borderId="5" xfId="0" applyNumberFormat="1" applyFont="1" applyBorder="1"/>
    <xf numFmtId="1" fontId="26" fillId="0" borderId="5" xfId="0" applyNumberFormat="1" applyFont="1" applyBorder="1"/>
    <xf numFmtId="1" fontId="31" fillId="0" borderId="5" xfId="0" applyNumberFormat="1" applyFont="1" applyBorder="1"/>
    <xf numFmtId="1" fontId="31" fillId="8" borderId="1" xfId="0" applyNumberFormat="1" applyFont="1" applyFill="1" applyBorder="1"/>
    <xf numFmtId="0" fontId="33" fillId="0" borderId="5" xfId="0" applyFont="1" applyBorder="1"/>
    <xf numFmtId="1" fontId="25" fillId="8" borderId="8" xfId="0" applyNumberFormat="1" applyFont="1" applyFill="1" applyBorder="1"/>
    <xf numFmtId="164" fontId="26" fillId="8" borderId="6" xfId="0" applyNumberFormat="1" applyFont="1" applyFill="1" applyBorder="1"/>
    <xf numFmtId="0" fontId="26" fillId="0" borderId="7" xfId="0" applyFont="1" applyBorder="1"/>
    <xf numFmtId="166" fontId="34" fillId="0" borderId="8" xfId="0" applyNumberFormat="1" applyFont="1" applyBorder="1"/>
    <xf numFmtId="164" fontId="29" fillId="0" borderId="8" xfId="0" applyNumberFormat="1" applyFont="1" applyBorder="1"/>
    <xf numFmtId="166" fontId="29" fillId="0" borderId="8" xfId="0" applyNumberFormat="1" applyFont="1" applyBorder="1"/>
    <xf numFmtId="0" fontId="26" fillId="6" borderId="4" xfId="0" applyFont="1" applyFill="1" applyBorder="1"/>
    <xf numFmtId="0" fontId="26" fillId="6" borderId="5" xfId="0" applyFont="1" applyFill="1" applyBorder="1"/>
    <xf numFmtId="1" fontId="26" fillId="6" borderId="7" xfId="0" applyNumberFormat="1" applyFont="1" applyFill="1" applyBorder="1"/>
    <xf numFmtId="1" fontId="31" fillId="6" borderId="4" xfId="0" applyNumberFormat="1" applyFont="1" applyFill="1" applyBorder="1"/>
    <xf numFmtId="0" fontId="35" fillId="6" borderId="5" xfId="0" applyFont="1" applyFill="1" applyBorder="1"/>
    <xf numFmtId="0" fontId="26" fillId="6" borderId="7" xfId="0" applyFont="1" applyFill="1" applyBorder="1"/>
    <xf numFmtId="14" fontId="36" fillId="0" borderId="5" xfId="0" applyNumberFormat="1" applyFont="1" applyBorder="1"/>
    <xf numFmtId="1" fontId="31" fillId="8" borderId="4" xfId="0" applyNumberFormat="1" applyFont="1" applyFill="1" applyBorder="1"/>
    <xf numFmtId="1" fontId="31" fillId="0" borderId="8" xfId="0" applyNumberFormat="1" applyFont="1" applyBorder="1"/>
    <xf numFmtId="167" fontId="26" fillId="8" borderId="5" xfId="0" applyNumberFormat="1" applyFont="1" applyFill="1" applyBorder="1"/>
    <xf numFmtId="0" fontId="23" fillId="7" borderId="0" xfId="0" applyFont="1" applyFill="1"/>
    <xf numFmtId="1" fontId="23" fillId="7" borderId="8" xfId="0" applyNumberFormat="1" applyFont="1" applyFill="1" applyBorder="1"/>
    <xf numFmtId="0" fontId="23" fillId="7" borderId="5" xfId="0" applyFont="1" applyFill="1" applyBorder="1"/>
    <xf numFmtId="0" fontId="23" fillId="8" borderId="4" xfId="0" applyFont="1" applyFill="1" applyBorder="1"/>
    <xf numFmtId="0" fontId="23" fillId="8" borderId="2" xfId="0" applyFont="1" applyFill="1" applyBorder="1"/>
    <xf numFmtId="1" fontId="23" fillId="8" borderId="7" xfId="0" applyNumberFormat="1" applyFont="1" applyFill="1" applyBorder="1"/>
    <xf numFmtId="1" fontId="23" fillId="8" borderId="8" xfId="0" applyNumberFormat="1" applyFont="1" applyFill="1" applyBorder="1"/>
    <xf numFmtId="0" fontId="23" fillId="8" borderId="5" xfId="0" applyFont="1" applyFill="1" applyBorder="1"/>
    <xf numFmtId="164" fontId="23" fillId="8" borderId="5" xfId="0" applyNumberFormat="1" applyFont="1" applyFill="1" applyBorder="1"/>
    <xf numFmtId="14" fontId="23" fillId="8" borderId="5" xfId="0" applyNumberFormat="1" applyFont="1" applyFill="1" applyBorder="1"/>
    <xf numFmtId="1" fontId="23" fillId="8" borderId="5" xfId="0" applyNumberFormat="1" applyFont="1" applyFill="1" applyBorder="1"/>
    <xf numFmtId="0" fontId="37" fillId="8" borderId="5" xfId="0" applyFont="1" applyFill="1" applyBorder="1"/>
    <xf numFmtId="0" fontId="25" fillId="0" borderId="4" xfId="0" applyFont="1" applyBorder="1"/>
    <xf numFmtId="0" fontId="25" fillId="0" borderId="5" xfId="0" applyFont="1" applyBorder="1"/>
    <xf numFmtId="1" fontId="25" fillId="0" borderId="5" xfId="0" applyNumberFormat="1" applyFont="1" applyBorder="1"/>
    <xf numFmtId="1" fontId="23" fillId="0" borderId="5" xfId="0" applyNumberFormat="1" applyFont="1" applyBorder="1"/>
    <xf numFmtId="0" fontId="38" fillId="0" borderId="5" xfId="0" applyFont="1" applyBorder="1"/>
    <xf numFmtId="0" fontId="23" fillId="0" borderId="5" xfId="0" applyFont="1" applyBorder="1"/>
    <xf numFmtId="164" fontId="25" fillId="0" borderId="5" xfId="0" applyNumberFormat="1" applyFont="1" applyBorder="1"/>
    <xf numFmtId="14" fontId="25" fillId="0" borderId="5" xfId="0" applyNumberFormat="1" applyFont="1" applyBorder="1"/>
    <xf numFmtId="1" fontId="25" fillId="0" borderId="7" xfId="0" applyNumberFormat="1" applyFont="1" applyBorder="1"/>
    <xf numFmtId="1" fontId="23" fillId="0" borderId="4" xfId="0" applyNumberFormat="1" applyFont="1" applyBorder="1"/>
    <xf numFmtId="1" fontId="23" fillId="8" borderId="4" xfId="0" applyNumberFormat="1" applyFont="1" applyFill="1" applyBorder="1"/>
    <xf numFmtId="1" fontId="25" fillId="0" borderId="0" xfId="0" applyNumberFormat="1" applyFont="1"/>
    <xf numFmtId="0" fontId="39" fillId="0" borderId="5" xfId="0" applyFont="1" applyBorder="1"/>
    <xf numFmtId="1" fontId="25" fillId="0" borderId="3" xfId="0" applyNumberFormat="1" applyFont="1" applyBorder="1"/>
    <xf numFmtId="1" fontId="23" fillId="8" borderId="1" xfId="0" applyNumberFormat="1" applyFont="1" applyFill="1" applyBorder="1" applyAlignment="1">
      <alignment horizontal="right"/>
    </xf>
    <xf numFmtId="1" fontId="23" fillId="0" borderId="1" xfId="0" applyNumberFormat="1" applyFont="1" applyBorder="1" applyAlignment="1">
      <alignment horizontal="right"/>
    </xf>
    <xf numFmtId="1" fontId="25" fillId="8" borderId="0" xfId="0" applyNumberFormat="1" applyFont="1" applyFill="1"/>
    <xf numFmtId="166" fontId="25" fillId="0" borderId="5" xfId="0" applyNumberFormat="1" applyFont="1" applyBorder="1"/>
    <xf numFmtId="1" fontId="23" fillId="6" borderId="8" xfId="0" applyNumberFormat="1" applyFont="1" applyFill="1" applyBorder="1" applyAlignment="1">
      <alignment horizontal="right"/>
    </xf>
    <xf numFmtId="1" fontId="23" fillId="6" borderId="11" xfId="0" applyNumberFormat="1" applyFont="1" applyFill="1" applyBorder="1" applyAlignment="1">
      <alignment horizontal="right"/>
    </xf>
    <xf numFmtId="14" fontId="40" fillId="0" borderId="5" xfId="0" applyNumberFormat="1" applyFont="1" applyBorder="1"/>
    <xf numFmtId="1" fontId="23" fillId="8" borderId="1" xfId="0" applyNumberFormat="1" applyFont="1" applyFill="1" applyBorder="1"/>
    <xf numFmtId="1" fontId="23" fillId="7" borderId="0" xfId="0" applyNumberFormat="1" applyFont="1" applyFill="1"/>
    <xf numFmtId="0" fontId="23" fillId="8" borderId="8" xfId="0" applyFont="1" applyFill="1" applyBorder="1"/>
    <xf numFmtId="0" fontId="23" fillId="8" borderId="10" xfId="0" applyFont="1" applyFill="1" applyBorder="1"/>
    <xf numFmtId="164" fontId="23" fillId="8" borderId="8" xfId="0" applyNumberFormat="1" applyFont="1" applyFill="1" applyBorder="1"/>
    <xf numFmtId="14" fontId="23" fillId="8" borderId="8" xfId="0" applyNumberFormat="1" applyFont="1" applyFill="1" applyBorder="1"/>
    <xf numFmtId="0" fontId="37" fillId="8" borderId="8" xfId="0" applyFont="1" applyFill="1" applyBorder="1"/>
    <xf numFmtId="164" fontId="23" fillId="8" borderId="12" xfId="0" applyNumberFormat="1" applyFont="1" applyFill="1" applyBorder="1"/>
    <xf numFmtId="1" fontId="23" fillId="6" borderId="8" xfId="0" applyNumberFormat="1" applyFont="1" applyFill="1" applyBorder="1"/>
    <xf numFmtId="0" fontId="23" fillId="4" borderId="4" xfId="0" applyFont="1" applyFill="1" applyBorder="1"/>
    <xf numFmtId="0" fontId="23" fillId="4" borderId="2" xfId="0" applyFont="1" applyFill="1" applyBorder="1"/>
    <xf numFmtId="1" fontId="23" fillId="4" borderId="5" xfId="0" applyNumberFormat="1" applyFont="1" applyFill="1" applyBorder="1"/>
    <xf numFmtId="0" fontId="23" fillId="4" borderId="5" xfId="0" applyFont="1" applyFill="1" applyBorder="1"/>
    <xf numFmtId="164" fontId="23" fillId="4" borderId="5" xfId="0" applyNumberFormat="1" applyFont="1" applyFill="1" applyBorder="1"/>
    <xf numFmtId="14" fontId="23" fillId="4" borderId="5" xfId="0" applyNumberFormat="1" applyFont="1" applyFill="1" applyBorder="1"/>
    <xf numFmtId="1" fontId="23" fillId="0" borderId="6" xfId="0" applyNumberFormat="1" applyFont="1" applyBorder="1"/>
    <xf numFmtId="1" fontId="41" fillId="6" borderId="8" xfId="0" applyNumberFormat="1" applyFont="1" applyFill="1" applyBorder="1"/>
    <xf numFmtId="1" fontId="41" fillId="0" borderId="5" xfId="0" applyNumberFormat="1" applyFont="1" applyBorder="1"/>
    <xf numFmtId="0" fontId="23" fillId="0" borderId="4" xfId="0" applyFont="1" applyBorder="1"/>
    <xf numFmtId="1" fontId="42" fillId="4" borderId="5" xfId="0" applyNumberFormat="1" applyFont="1" applyFill="1" applyBorder="1"/>
    <xf numFmtId="1" fontId="43" fillId="0" borderId="7" xfId="0" applyNumberFormat="1" applyFont="1" applyBorder="1"/>
    <xf numFmtId="1" fontId="43" fillId="0" borderId="5" xfId="0" applyNumberFormat="1" applyFont="1" applyBorder="1"/>
    <xf numFmtId="1" fontId="42" fillId="0" borderId="5" xfId="0" applyNumberFormat="1" applyFont="1" applyBorder="1"/>
    <xf numFmtId="1" fontId="23" fillId="4" borderId="6" xfId="0" applyNumberFormat="1" applyFont="1" applyFill="1" applyBorder="1"/>
    <xf numFmtId="1" fontId="23" fillId="4" borderId="7" xfId="0" applyNumberFormat="1" applyFont="1" applyFill="1" applyBorder="1"/>
    <xf numFmtId="1" fontId="23" fillId="4" borderId="8" xfId="0" applyNumberFormat="1" applyFont="1" applyFill="1" applyBorder="1"/>
    <xf numFmtId="164" fontId="23" fillId="4" borderId="5" xfId="0" applyNumberFormat="1" applyFont="1" applyFill="1" applyBorder="1" applyAlignment="1">
      <alignment wrapText="1"/>
    </xf>
    <xf numFmtId="1" fontId="42" fillId="4" borderId="7" xfId="0" applyNumberFormat="1" applyFont="1" applyFill="1" applyBorder="1"/>
    <xf numFmtId="1" fontId="42" fillId="4" borderId="8" xfId="0" applyNumberFormat="1" applyFont="1" applyFill="1" applyBorder="1"/>
    <xf numFmtId="1" fontId="25" fillId="7" borderId="0" xfId="0" applyNumberFormat="1" applyFont="1" applyFill="1"/>
    <xf numFmtId="164" fontId="23" fillId="7" borderId="5" xfId="0" applyNumberFormat="1" applyFont="1" applyFill="1" applyBorder="1"/>
    <xf numFmtId="0" fontId="25" fillId="5" borderId="4" xfId="0" applyFont="1" applyFill="1" applyBorder="1"/>
    <xf numFmtId="0" fontId="25" fillId="5" borderId="5" xfId="0" applyFont="1" applyFill="1" applyBorder="1"/>
    <xf numFmtId="1" fontId="25" fillId="13" borderId="14" xfId="0" applyNumberFormat="1" applyFont="1" applyFill="1" applyBorder="1"/>
    <xf numFmtId="1" fontId="23" fillId="13" borderId="2" xfId="0" applyNumberFormat="1" applyFont="1" applyFill="1" applyBorder="1"/>
    <xf numFmtId="0" fontId="25" fillId="5" borderId="6" xfId="0" applyFont="1" applyFill="1" applyBorder="1"/>
    <xf numFmtId="164" fontId="25" fillId="5" borderId="5" xfId="0" applyNumberFormat="1" applyFont="1" applyFill="1" applyBorder="1"/>
    <xf numFmtId="164" fontId="23" fillId="5" borderId="5" xfId="0" applyNumberFormat="1" applyFont="1" applyFill="1" applyBorder="1"/>
    <xf numFmtId="14" fontId="25" fillId="13" borderId="5" xfId="0" applyNumberFormat="1" applyFont="1" applyFill="1" applyBorder="1"/>
    <xf numFmtId="0" fontId="25" fillId="5" borderId="9" xfId="0" applyFont="1" applyFill="1" applyBorder="1"/>
    <xf numFmtId="1" fontId="25" fillId="13" borderId="8" xfId="0" applyNumberFormat="1" applyFont="1" applyFill="1" applyBorder="1"/>
    <xf numFmtId="1" fontId="25" fillId="13" borderId="0" xfId="0" applyNumberFormat="1" applyFont="1" applyFill="1" applyAlignment="1">
      <alignment horizontal="right"/>
    </xf>
    <xf numFmtId="0" fontId="25" fillId="5" borderId="8" xfId="0" applyFont="1" applyFill="1" applyBorder="1"/>
    <xf numFmtId="0" fontId="25" fillId="5" borderId="1" xfId="0" applyFont="1" applyFill="1" applyBorder="1"/>
    <xf numFmtId="0" fontId="25" fillId="5" borderId="2" xfId="0" applyFont="1" applyFill="1" applyBorder="1"/>
    <xf numFmtId="1" fontId="25" fillId="13" borderId="5" xfId="0" applyNumberFormat="1" applyFont="1" applyFill="1" applyBorder="1"/>
    <xf numFmtId="164" fontId="25" fillId="5" borderId="2" xfId="0" applyNumberFormat="1" applyFont="1" applyFill="1" applyBorder="1"/>
    <xf numFmtId="1" fontId="25" fillId="13" borderId="2" xfId="0" applyNumberFormat="1" applyFont="1" applyFill="1" applyBorder="1"/>
    <xf numFmtId="0" fontId="44" fillId="0" borderId="8" xfId="0" applyFont="1" applyBorder="1"/>
    <xf numFmtId="0" fontId="43" fillId="0" borderId="0" xfId="0" applyFont="1"/>
    <xf numFmtId="1" fontId="43" fillId="0" borderId="0" xfId="0" applyNumberFormat="1" applyFont="1" applyAlignment="1">
      <alignment horizontal="right"/>
    </xf>
    <xf numFmtId="164" fontId="23" fillId="0" borderId="5" xfId="0" applyNumberFormat="1" applyFont="1" applyBorder="1"/>
    <xf numFmtId="0" fontId="25" fillId="0" borderId="8" xfId="0" applyFont="1" applyBorder="1"/>
    <xf numFmtId="1" fontId="25" fillId="0" borderId="8" xfId="0" applyNumberFormat="1" applyFont="1" applyBorder="1"/>
    <xf numFmtId="164" fontId="23" fillId="7" borderId="2" xfId="0" applyNumberFormat="1" applyFont="1" applyFill="1" applyBorder="1"/>
    <xf numFmtId="0" fontId="25" fillId="13" borderId="4" xfId="0" applyFont="1" applyFill="1" applyBorder="1"/>
    <xf numFmtId="0" fontId="25" fillId="13" borderId="5" xfId="0" applyFont="1" applyFill="1" applyBorder="1"/>
    <xf numFmtId="1" fontId="25" fillId="13" borderId="0" xfId="0" applyNumberFormat="1" applyFont="1" applyFill="1"/>
    <xf numFmtId="164" fontId="25" fillId="13" borderId="5" xfId="0" applyNumberFormat="1" applyFont="1" applyFill="1" applyBorder="1"/>
    <xf numFmtId="164" fontId="23" fillId="13" borderId="5" xfId="0" applyNumberFormat="1" applyFont="1" applyFill="1" applyBorder="1"/>
    <xf numFmtId="1" fontId="25" fillId="0" borderId="8" xfId="0" applyNumberFormat="1" applyFont="1" applyBorder="1" applyAlignment="1">
      <alignment horizontal="right"/>
    </xf>
    <xf numFmtId="1" fontId="43" fillId="0" borderId="0" xfId="0" applyNumberFormat="1" applyFont="1"/>
    <xf numFmtId="164" fontId="23" fillId="5" borderId="2" xfId="0" applyNumberFormat="1" applyFont="1" applyFill="1" applyBorder="1"/>
    <xf numFmtId="14" fontId="25" fillId="5" borderId="5" xfId="0" applyNumberFormat="1" applyFont="1" applyFill="1" applyBorder="1"/>
    <xf numFmtId="14" fontId="25" fillId="5" borderId="2" xfId="0" applyNumberFormat="1" applyFont="1" applyFill="1" applyBorder="1"/>
    <xf numFmtId="0" fontId="25" fillId="0" borderId="9" xfId="0" applyFont="1" applyBorder="1"/>
    <xf numFmtId="0" fontId="25" fillId="0" borderId="8" xfId="0" applyFont="1" applyBorder="1" applyAlignment="1">
      <alignment horizontal="right"/>
    </xf>
    <xf numFmtId="0" fontId="25" fillId="5" borderId="13" xfId="0" applyFont="1" applyFill="1" applyBorder="1"/>
    <xf numFmtId="1" fontId="23" fillId="13" borderId="14" xfId="0" applyNumberFormat="1" applyFont="1" applyFill="1" applyBorder="1"/>
    <xf numFmtId="14" fontId="25" fillId="13" borderId="6" xfId="0" applyNumberFormat="1" applyFont="1" applyFill="1" applyBorder="1"/>
    <xf numFmtId="0" fontId="25" fillId="0" borderId="6" xfId="0" applyFont="1" applyBorder="1"/>
    <xf numFmtId="1" fontId="23" fillId="0" borderId="16" xfId="0" applyNumberFormat="1" applyFont="1" applyBorder="1"/>
    <xf numFmtId="0" fontId="38" fillId="0" borderId="6" xfId="0" applyFont="1" applyBorder="1"/>
    <xf numFmtId="164" fontId="25" fillId="0" borderId="6" xfId="0" applyNumberFormat="1" applyFont="1" applyBorder="1"/>
    <xf numFmtId="14" fontId="25" fillId="0" borderId="0" xfId="0" applyNumberFormat="1" applyFont="1"/>
    <xf numFmtId="0" fontId="25" fillId="14" borderId="15" xfId="0" applyFont="1" applyFill="1" applyBorder="1"/>
    <xf numFmtId="0" fontId="25" fillId="14" borderId="18" xfId="0" applyFont="1" applyFill="1" applyBorder="1"/>
    <xf numFmtId="0" fontId="25" fillId="14" borderId="16" xfId="0" applyFont="1" applyFill="1" applyBorder="1"/>
    <xf numFmtId="0" fontId="23" fillId="14" borderId="16" xfId="0" applyFont="1" applyFill="1" applyBorder="1"/>
    <xf numFmtId="0" fontId="23" fillId="14" borderId="18" xfId="0" applyFont="1" applyFill="1" applyBorder="1"/>
    <xf numFmtId="0" fontId="38" fillId="14" borderId="18" xfId="0" applyFont="1" applyFill="1" applyBorder="1"/>
    <xf numFmtId="0" fontId="25" fillId="14" borderId="17" xfId="0" applyFont="1" applyFill="1" applyBorder="1"/>
    <xf numFmtId="0" fontId="23" fillId="3" borderId="4" xfId="0" applyFont="1" applyFill="1" applyBorder="1"/>
    <xf numFmtId="0" fontId="23" fillId="3" borderId="5" xfId="0" applyFont="1" applyFill="1" applyBorder="1"/>
    <xf numFmtId="0" fontId="23" fillId="3" borderId="0" xfId="0" applyFont="1" applyFill="1"/>
    <xf numFmtId="164" fontId="23" fillId="3" borderId="5" xfId="0" applyNumberFormat="1" applyFont="1" applyFill="1" applyBorder="1"/>
    <xf numFmtId="14" fontId="23" fillId="3" borderId="5" xfId="0" applyNumberFormat="1" applyFont="1" applyFill="1" applyBorder="1"/>
    <xf numFmtId="0" fontId="23" fillId="3" borderId="7" xfId="0" applyFont="1" applyFill="1" applyBorder="1"/>
    <xf numFmtId="0" fontId="23" fillId="3" borderId="8" xfId="0" applyFont="1" applyFill="1" applyBorder="1"/>
    <xf numFmtId="0" fontId="37" fillId="3" borderId="5" xfId="0" applyFont="1" applyFill="1" applyBorder="1"/>
    <xf numFmtId="0" fontId="25" fillId="0" borderId="7" xfId="0" applyFont="1" applyBorder="1"/>
    <xf numFmtId="164" fontId="38" fillId="0" borderId="5" xfId="0" applyNumberFormat="1" applyFont="1" applyBorder="1"/>
    <xf numFmtId="0" fontId="25" fillId="0" borderId="13" xfId="0" applyFont="1" applyBorder="1"/>
    <xf numFmtId="0" fontId="25" fillId="0" borderId="0" xfId="0" applyFont="1"/>
    <xf numFmtId="164" fontId="38" fillId="0" borderId="6" xfId="0" applyNumberFormat="1" applyFont="1" applyBorder="1"/>
    <xf numFmtId="14" fontId="25" fillId="0" borderId="6" xfId="0" applyNumberFormat="1" applyFont="1" applyBorder="1"/>
    <xf numFmtId="0" fontId="25" fillId="14" borderId="8" xfId="0" applyFont="1" applyFill="1" applyBorder="1"/>
    <xf numFmtId="0" fontId="23" fillId="10" borderId="8" xfId="0" applyFont="1" applyFill="1" applyBorder="1"/>
    <xf numFmtId="0" fontId="23" fillId="14" borderId="15" xfId="0" applyFont="1" applyFill="1" applyBorder="1"/>
    <xf numFmtId="0" fontId="23" fillId="14" borderId="8" xfId="0" applyFont="1" applyFill="1" applyBorder="1"/>
    <xf numFmtId="0" fontId="23" fillId="14" borderId="17" xfId="0" applyFont="1" applyFill="1" applyBorder="1"/>
    <xf numFmtId="0" fontId="45" fillId="0" borderId="0" xfId="0" applyFont="1"/>
    <xf numFmtId="0" fontId="25" fillId="0" borderId="1" xfId="0" applyFont="1" applyBorder="1"/>
    <xf numFmtId="0" fontId="24" fillId="7" borderId="0" xfId="0" applyFont="1" applyFill="1" applyAlignment="1">
      <alignment horizontal="center" vertical="center"/>
    </xf>
    <xf numFmtId="0" fontId="23" fillId="0" borderId="0" xfId="0" applyFont="1"/>
    <xf numFmtId="1" fontId="23" fillId="0" borderId="7" xfId="0" applyNumberFormat="1" applyFont="1" applyBorder="1"/>
    <xf numFmtId="1" fontId="23" fillId="0" borderId="0" xfId="0" applyNumberFormat="1" applyFont="1"/>
    <xf numFmtId="0" fontId="23" fillId="0" borderId="7" xfId="0" applyFont="1" applyBorder="1"/>
    <xf numFmtId="14" fontId="23" fillId="0" borderId="0" xfId="0" applyNumberFormat="1" applyFont="1"/>
    <xf numFmtId="0" fontId="24" fillId="7" borderId="0" xfId="0" applyFont="1" applyFill="1"/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2" borderId="3" xfId="1" applyFill="1" applyBorder="1" applyAlignment="1">
      <alignment wrapText="1"/>
    </xf>
    <xf numFmtId="0" fontId="2" fillId="2" borderId="2" xfId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2" fillId="3" borderId="7" xfId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2" fillId="4" borderId="3" xfId="1" applyFill="1" applyBorder="1" applyAlignment="1">
      <alignment wrapText="1"/>
    </xf>
    <xf numFmtId="0" fontId="2" fillId="4" borderId="2" xfId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2" fillId="5" borderId="3" xfId="1" applyFill="1" applyBorder="1" applyAlignment="1">
      <alignment wrapText="1"/>
    </xf>
    <xf numFmtId="0" fontId="2" fillId="5" borderId="2" xfId="1" applyFill="1" applyBorder="1" applyAlignment="1">
      <alignment wrapText="1"/>
    </xf>
    <xf numFmtId="0" fontId="46" fillId="0" borderId="19" xfId="0" applyFont="1" applyBorder="1" applyAlignment="1">
      <alignment horizontal="center"/>
    </xf>
    <xf numFmtId="0" fontId="47" fillId="0" borderId="8" xfId="0" applyFont="1" applyBorder="1"/>
    <xf numFmtId="1" fontId="47" fillId="0" borderId="8" xfId="0" applyNumberFormat="1" applyFont="1" applyBorder="1"/>
    <xf numFmtId="0" fontId="1" fillId="0" borderId="0" xfId="0" applyFont="1"/>
    <xf numFmtId="1" fontId="48" fillId="3" borderId="13" xfId="0" applyNumberFormat="1" applyFont="1" applyFill="1" applyBorder="1" applyAlignment="1">
      <alignment horizontal="right"/>
    </xf>
    <xf numFmtId="1" fontId="48" fillId="3" borderId="8" xfId="0" applyNumberFormat="1" applyFont="1" applyFill="1" applyBorder="1" applyAlignment="1">
      <alignment horizontal="right"/>
    </xf>
    <xf numFmtId="1" fontId="48" fillId="0" borderId="8" xfId="0" applyNumberFormat="1" applyFont="1" applyBorder="1" applyAlignment="1">
      <alignment horizontal="right"/>
    </xf>
    <xf numFmtId="1" fontId="49" fillId="0" borderId="8" xfId="0" applyNumberFormat="1" applyFont="1" applyBorder="1" applyAlignment="1">
      <alignment horizontal="right"/>
    </xf>
    <xf numFmtId="0" fontId="49" fillId="14" borderId="8" xfId="0" applyFont="1" applyFill="1" applyBorder="1" applyAlignment="1">
      <alignment horizontal="right"/>
    </xf>
    <xf numFmtId="1" fontId="48" fillId="10" borderId="8" xfId="0" applyNumberFormat="1" applyFont="1" applyFill="1" applyBorder="1" applyAlignment="1">
      <alignment horizontal="right"/>
    </xf>
  </cellXfs>
  <cellStyles count="2">
    <cellStyle name="Hyperlink" xfId="1" builtinId="8"/>
    <cellStyle name="Standaard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link.nl/algemene-voorwaarden/voortgezet-onderwij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blink.nl/algemene-voorwaarden/voortgezet-onderwij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blink.nl/algemene-voorwaarden/voortgezet-onderwij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blink.nl/algemene-voorwaarden/voortgezet-onderwij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62"/>
  <sheetViews>
    <sheetView workbookViewId="0">
      <selection activeCell="D16" sqref="D16"/>
    </sheetView>
  </sheetViews>
  <sheetFormatPr baseColWidth="10" defaultColWidth="8.83203125" defaultRowHeight="15"/>
  <cols>
    <col min="1" max="1" width="20.6640625" bestFit="1" customWidth="1"/>
    <col min="2" max="2" width="19.6640625" bestFit="1" customWidth="1"/>
    <col min="3" max="3" width="20.1640625" style="108" customWidth="1"/>
    <col min="4" max="4" width="74.1640625" bestFit="1" customWidth="1"/>
    <col min="5" max="6" width="12.5" bestFit="1" customWidth="1"/>
    <col min="7" max="7" width="15.5" bestFit="1" customWidth="1"/>
  </cols>
  <sheetData>
    <row r="1" spans="1:51" ht="15" customHeight="1">
      <c r="A1" s="1" t="s">
        <v>0</v>
      </c>
      <c r="B1" s="2" t="s">
        <v>1</v>
      </c>
      <c r="C1" s="358" t="s">
        <v>1</v>
      </c>
      <c r="D1" s="359"/>
      <c r="E1" s="358" t="s">
        <v>2</v>
      </c>
      <c r="F1" s="358"/>
      <c r="G1" s="35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5" customHeight="1">
      <c r="A2" s="4" t="s">
        <v>1</v>
      </c>
      <c r="B2" s="5" t="s">
        <v>1</v>
      </c>
      <c r="C2" s="101" t="s">
        <v>1</v>
      </c>
      <c r="D2" s="6" t="s">
        <v>1</v>
      </c>
      <c r="E2" s="360" t="s">
        <v>3</v>
      </c>
      <c r="F2" s="360"/>
      <c r="G2" s="36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>
      <c r="A3" s="7" t="s">
        <v>4</v>
      </c>
      <c r="B3" s="9" t="s">
        <v>5</v>
      </c>
      <c r="C3" s="10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>
      <c r="A4" s="75" t="s">
        <v>1</v>
      </c>
      <c r="B4" s="73"/>
      <c r="C4" s="102" t="s">
        <v>1</v>
      </c>
      <c r="D4" s="74" t="s">
        <v>11</v>
      </c>
      <c r="E4" s="74" t="s">
        <v>1</v>
      </c>
      <c r="F4" s="74" t="s">
        <v>1</v>
      </c>
      <c r="G4" s="74" t="s">
        <v>1</v>
      </c>
      <c r="H4" s="10"/>
      <c r="I4" s="1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>
      <c r="A5" s="13" t="s">
        <v>0</v>
      </c>
      <c r="B5" s="15" t="s">
        <v>12</v>
      </c>
      <c r="C5" s="103">
        <v>9789493141230</v>
      </c>
      <c r="D5" s="76" t="s">
        <v>13</v>
      </c>
      <c r="E5" s="76" t="s">
        <v>14</v>
      </c>
      <c r="F5" s="77">
        <v>37</v>
      </c>
      <c r="G5" s="78">
        <v>45139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>
      <c r="A6" s="13" t="s">
        <v>0</v>
      </c>
      <c r="B6" s="15" t="s">
        <v>12</v>
      </c>
      <c r="C6" s="103">
        <v>9789493141285</v>
      </c>
      <c r="D6" s="76" t="s">
        <v>15</v>
      </c>
      <c r="E6" s="76" t="s">
        <v>14</v>
      </c>
      <c r="F6" s="77">
        <v>37</v>
      </c>
      <c r="G6" s="78">
        <v>45139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>
      <c r="A7" s="13" t="s">
        <v>0</v>
      </c>
      <c r="B7" s="15" t="s">
        <v>12</v>
      </c>
      <c r="C7" s="104">
        <v>6013948494439</v>
      </c>
      <c r="D7" s="18" t="s">
        <v>16</v>
      </c>
      <c r="E7" s="15" t="s">
        <v>14</v>
      </c>
      <c r="F7" s="16">
        <v>37</v>
      </c>
      <c r="G7" s="17">
        <v>45139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>
      <c r="A8" s="13" t="s">
        <v>0</v>
      </c>
      <c r="B8" s="15" t="s">
        <v>12</v>
      </c>
      <c r="C8" s="104">
        <v>7434654353367</v>
      </c>
      <c r="D8" s="18" t="s">
        <v>17</v>
      </c>
      <c r="E8" s="15" t="s">
        <v>14</v>
      </c>
      <c r="F8" s="16">
        <v>37</v>
      </c>
      <c r="G8" s="17">
        <v>45139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>
      <c r="A9" s="13" t="s">
        <v>0</v>
      </c>
      <c r="B9" s="15" t="s">
        <v>18</v>
      </c>
      <c r="C9" s="104">
        <v>9789493141100</v>
      </c>
      <c r="D9" s="15" t="s">
        <v>19</v>
      </c>
      <c r="E9" s="15" t="s">
        <v>14</v>
      </c>
      <c r="F9" s="16">
        <v>43.6</v>
      </c>
      <c r="G9" s="17">
        <v>45139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>
      <c r="A10" s="19" t="s">
        <v>1</v>
      </c>
      <c r="B10" s="20" t="s">
        <v>1</v>
      </c>
      <c r="C10" s="110">
        <v>9789491795992</v>
      </c>
      <c r="D10" s="21" t="s">
        <v>20</v>
      </c>
      <c r="E10" s="8" t="s">
        <v>1</v>
      </c>
      <c r="F10" s="20" t="s">
        <v>1</v>
      </c>
      <c r="G10" s="20" t="s">
        <v>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>
      <c r="A11" s="19" t="s">
        <v>1</v>
      </c>
      <c r="B11" s="20" t="s">
        <v>1</v>
      </c>
      <c r="C11" s="100">
        <v>7434642771791</v>
      </c>
      <c r="D11" s="21" t="s">
        <v>21</v>
      </c>
      <c r="E11" s="8" t="s">
        <v>1</v>
      </c>
      <c r="F11" s="20" t="s">
        <v>1</v>
      </c>
      <c r="G11" s="20" t="s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>
      <c r="A12" s="13" t="s">
        <v>0</v>
      </c>
      <c r="B12" s="15" t="s">
        <v>18</v>
      </c>
      <c r="C12" s="104">
        <v>9789493141117</v>
      </c>
      <c r="D12" s="15" t="s">
        <v>22</v>
      </c>
      <c r="E12" s="15" t="s">
        <v>14</v>
      </c>
      <c r="F12" s="16">
        <v>43.6</v>
      </c>
      <c r="G12" s="17">
        <v>45139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>
      <c r="A13" s="19" t="s">
        <v>1</v>
      </c>
      <c r="B13" s="20" t="s">
        <v>1</v>
      </c>
      <c r="C13" s="110">
        <v>9789491795992</v>
      </c>
      <c r="D13" s="21" t="s">
        <v>20</v>
      </c>
      <c r="E13" s="8" t="s">
        <v>1</v>
      </c>
      <c r="F13" s="20" t="s">
        <v>1</v>
      </c>
      <c r="G13" s="20" t="s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>
      <c r="A14" s="19" t="s">
        <v>1</v>
      </c>
      <c r="B14" s="20" t="s">
        <v>1</v>
      </c>
      <c r="C14" s="100">
        <v>7434645884870</v>
      </c>
      <c r="D14" s="21" t="s">
        <v>23</v>
      </c>
      <c r="E14" s="8" t="s">
        <v>1</v>
      </c>
      <c r="F14" s="20" t="s">
        <v>1</v>
      </c>
      <c r="G14" s="20" t="s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>
      <c r="A15" s="13" t="s">
        <v>0</v>
      </c>
      <c r="B15" s="15" t="s">
        <v>18</v>
      </c>
      <c r="C15" s="106"/>
      <c r="D15" s="15" t="s">
        <v>24</v>
      </c>
      <c r="E15" s="15" t="s">
        <v>14</v>
      </c>
      <c r="F15" s="16">
        <v>43.6</v>
      </c>
      <c r="G15" s="17">
        <v>45139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>
      <c r="A16" s="19" t="s">
        <v>1</v>
      </c>
      <c r="B16" s="20" t="s">
        <v>1</v>
      </c>
      <c r="C16" s="110">
        <v>9789491795992</v>
      </c>
      <c r="D16" s="21" t="s">
        <v>20</v>
      </c>
      <c r="E16" s="8" t="s">
        <v>1</v>
      </c>
      <c r="F16" s="20" t="s">
        <v>1</v>
      </c>
      <c r="G16" s="20" t="s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>
      <c r="A17" s="19" t="s">
        <v>1</v>
      </c>
      <c r="B17" s="20" t="s">
        <v>1</v>
      </c>
      <c r="C17" s="100">
        <v>7434642093022</v>
      </c>
      <c r="D17" s="21" t="s">
        <v>25</v>
      </c>
      <c r="E17" s="8" t="s">
        <v>1</v>
      </c>
      <c r="F17" s="20" t="s">
        <v>1</v>
      </c>
      <c r="G17" s="20" t="s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</row>
    <row r="18" spans="1:51">
      <c r="A18" s="13" t="s">
        <v>0</v>
      </c>
      <c r="B18" s="15" t="s">
        <v>18</v>
      </c>
      <c r="C18" s="106">
        <v>9789493141124</v>
      </c>
      <c r="D18" s="15" t="s">
        <v>26</v>
      </c>
      <c r="E18" s="15" t="s">
        <v>14</v>
      </c>
      <c r="F18" s="16">
        <v>43.6</v>
      </c>
      <c r="G18" s="17">
        <v>45139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>
      <c r="A19" s="19" t="s">
        <v>1</v>
      </c>
      <c r="B19" s="20" t="s">
        <v>1</v>
      </c>
      <c r="C19" s="105"/>
      <c r="D19" s="21" t="s">
        <v>27</v>
      </c>
      <c r="E19" s="8" t="s">
        <v>1</v>
      </c>
      <c r="F19" s="20" t="s">
        <v>1</v>
      </c>
      <c r="G19" s="20" t="s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>
      <c r="A20" s="19" t="s">
        <v>1</v>
      </c>
      <c r="B20" s="20" t="s">
        <v>1</v>
      </c>
      <c r="C20" s="100">
        <v>7434647781733</v>
      </c>
      <c r="D20" s="21" t="s">
        <v>28</v>
      </c>
      <c r="E20" s="8" t="s">
        <v>1</v>
      </c>
      <c r="F20" s="20" t="s">
        <v>1</v>
      </c>
      <c r="G20" s="20" t="s">
        <v>1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>
      <c r="A21" s="13" t="s">
        <v>0</v>
      </c>
      <c r="B21" s="15" t="s">
        <v>18</v>
      </c>
      <c r="C21" s="106">
        <v>9789493141148</v>
      </c>
      <c r="D21" s="15" t="s">
        <v>29</v>
      </c>
      <c r="E21" s="15" t="s">
        <v>14</v>
      </c>
      <c r="F21" s="16">
        <v>43.6</v>
      </c>
      <c r="G21" s="17">
        <v>45139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>
      <c r="A22" s="19" t="s">
        <v>1</v>
      </c>
      <c r="B22" s="20" t="s">
        <v>1</v>
      </c>
      <c r="C22" s="105"/>
      <c r="D22" s="21" t="s">
        <v>27</v>
      </c>
      <c r="E22" s="8" t="s">
        <v>1</v>
      </c>
      <c r="F22" s="20" t="s">
        <v>1</v>
      </c>
      <c r="G22" s="20" t="s">
        <v>1</v>
      </c>
      <c r="H22" s="10"/>
      <c r="I22" s="2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51">
      <c r="A23" s="19" t="s">
        <v>1</v>
      </c>
      <c r="B23" s="20" t="s">
        <v>1</v>
      </c>
      <c r="C23" s="100">
        <v>7434655988933</v>
      </c>
      <c r="D23" s="21" t="s">
        <v>30</v>
      </c>
      <c r="E23" s="8" t="s">
        <v>1</v>
      </c>
      <c r="F23" s="20" t="s">
        <v>1</v>
      </c>
      <c r="G23" s="20" t="s">
        <v>1</v>
      </c>
      <c r="H23" s="10"/>
      <c r="I23" s="2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>
      <c r="A24" s="13" t="s">
        <v>0</v>
      </c>
      <c r="B24" s="15" t="s">
        <v>18</v>
      </c>
      <c r="C24" s="106">
        <v>6011409258224</v>
      </c>
      <c r="D24" s="15" t="s">
        <v>31</v>
      </c>
      <c r="E24" s="15" t="s">
        <v>14</v>
      </c>
      <c r="F24" s="16">
        <v>43.6</v>
      </c>
      <c r="G24" s="17">
        <v>45139</v>
      </c>
      <c r="H24" s="10"/>
      <c r="I24" s="2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>
      <c r="A25" s="19" t="s">
        <v>1</v>
      </c>
      <c r="B25" s="20" t="s">
        <v>1</v>
      </c>
      <c r="C25" s="105"/>
      <c r="D25" s="21" t="s">
        <v>27</v>
      </c>
      <c r="E25" s="8" t="s">
        <v>1</v>
      </c>
      <c r="F25" s="20" t="s">
        <v>1</v>
      </c>
      <c r="G25" s="20" t="s">
        <v>1</v>
      </c>
      <c r="H25" s="10"/>
      <c r="I25" s="2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>
      <c r="A26" s="19" t="s">
        <v>1</v>
      </c>
      <c r="B26" s="20" t="s">
        <v>1</v>
      </c>
      <c r="C26" s="100">
        <v>7434643859832</v>
      </c>
      <c r="D26" s="21" t="s">
        <v>32</v>
      </c>
      <c r="E26" s="8" t="s">
        <v>1</v>
      </c>
      <c r="F26" s="20" t="s">
        <v>1</v>
      </c>
      <c r="G26" s="20" t="s">
        <v>1</v>
      </c>
      <c r="H26" s="10"/>
      <c r="I26" s="2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>
      <c r="A27" s="13" t="s">
        <v>0</v>
      </c>
      <c r="B27" s="15" t="s">
        <v>18</v>
      </c>
      <c r="C27" s="106">
        <v>6011420659604</v>
      </c>
      <c r="D27" s="15" t="s">
        <v>33</v>
      </c>
      <c r="E27" s="15" t="s">
        <v>14</v>
      </c>
      <c r="F27" s="16">
        <v>43.6</v>
      </c>
      <c r="G27" s="17">
        <v>45139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>
      <c r="A28" s="19" t="s">
        <v>1</v>
      </c>
      <c r="B28" s="20" t="s">
        <v>1</v>
      </c>
      <c r="C28" s="105"/>
      <c r="D28" s="23" t="s">
        <v>34</v>
      </c>
      <c r="E28" s="8" t="s">
        <v>1</v>
      </c>
      <c r="F28" s="20" t="s">
        <v>1</v>
      </c>
      <c r="G28" s="20" t="s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>
      <c r="A29" s="19" t="s">
        <v>1</v>
      </c>
      <c r="B29" s="20" t="s">
        <v>1</v>
      </c>
      <c r="C29" s="105" t="s">
        <v>35</v>
      </c>
      <c r="D29" s="23" t="s">
        <v>36</v>
      </c>
      <c r="E29" s="8" t="s">
        <v>1</v>
      </c>
      <c r="F29" s="20" t="s">
        <v>1</v>
      </c>
      <c r="G29" s="20" t="s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>
      <c r="A30" s="13" t="s">
        <v>0</v>
      </c>
      <c r="B30" s="15" t="s">
        <v>18</v>
      </c>
      <c r="C30" s="106">
        <v>6011406249232</v>
      </c>
      <c r="D30" s="18" t="s">
        <v>37</v>
      </c>
      <c r="E30" s="15" t="s">
        <v>14</v>
      </c>
      <c r="F30" s="16">
        <v>43.6</v>
      </c>
      <c r="G30" s="17">
        <v>45139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>
      <c r="A31" s="19" t="s">
        <v>1</v>
      </c>
      <c r="B31" s="20" t="s">
        <v>1</v>
      </c>
      <c r="C31" s="105"/>
      <c r="D31" s="23" t="s">
        <v>34</v>
      </c>
      <c r="E31" s="8" t="s">
        <v>1</v>
      </c>
      <c r="F31" s="20" t="s">
        <v>1</v>
      </c>
      <c r="G31" s="20" t="s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>
      <c r="A32" s="19" t="s">
        <v>1</v>
      </c>
      <c r="B32" s="20" t="s">
        <v>1</v>
      </c>
      <c r="C32" s="100">
        <v>7434643270293</v>
      </c>
      <c r="D32" s="23" t="s">
        <v>38</v>
      </c>
      <c r="E32" s="8" t="s">
        <v>1</v>
      </c>
      <c r="F32" s="20" t="s">
        <v>1</v>
      </c>
      <c r="G32" s="20" t="s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>
      <c r="A33" s="13" t="s">
        <v>0</v>
      </c>
      <c r="B33" s="15" t="s">
        <v>18</v>
      </c>
      <c r="C33" s="106">
        <v>6011407773736</v>
      </c>
      <c r="D33" s="18" t="s">
        <v>39</v>
      </c>
      <c r="E33" s="15" t="s">
        <v>14</v>
      </c>
      <c r="F33" s="16">
        <v>43.6</v>
      </c>
      <c r="G33" s="17">
        <v>45139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>
      <c r="A34" s="19" t="s">
        <v>1</v>
      </c>
      <c r="B34" s="20" t="s">
        <v>1</v>
      </c>
      <c r="C34" s="105"/>
      <c r="D34" s="23" t="s">
        <v>34</v>
      </c>
      <c r="E34" s="8" t="s">
        <v>1</v>
      </c>
      <c r="F34" s="20" t="s">
        <v>1</v>
      </c>
      <c r="G34" s="20" t="s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1:51">
      <c r="A35" s="19" t="s">
        <v>1</v>
      </c>
      <c r="B35" s="20" t="s">
        <v>1</v>
      </c>
      <c r="C35" s="100">
        <v>7434654389328</v>
      </c>
      <c r="D35" s="23" t="s">
        <v>40</v>
      </c>
      <c r="E35" s="8" t="s">
        <v>1</v>
      </c>
      <c r="F35" s="20" t="s">
        <v>1</v>
      </c>
      <c r="G35" s="20" t="s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>
      <c r="A36" s="13" t="s">
        <v>0</v>
      </c>
      <c r="B36" s="15" t="s">
        <v>18</v>
      </c>
      <c r="C36" s="106">
        <v>6011406351324</v>
      </c>
      <c r="D36" s="18" t="s">
        <v>41</v>
      </c>
      <c r="E36" s="15" t="s">
        <v>14</v>
      </c>
      <c r="F36" s="16">
        <v>43.6</v>
      </c>
      <c r="G36" s="17">
        <v>45139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 ht="29">
      <c r="A37" s="19" t="s">
        <v>1</v>
      </c>
      <c r="B37" s="20" t="s">
        <v>1</v>
      </c>
      <c r="C37" s="105" t="s">
        <v>42</v>
      </c>
      <c r="D37" s="23" t="s">
        <v>34</v>
      </c>
      <c r="E37" s="8" t="s">
        <v>1</v>
      </c>
      <c r="F37" s="20" t="s">
        <v>1</v>
      </c>
      <c r="G37" s="20" t="s">
        <v>1</v>
      </c>
      <c r="H37" s="24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51">
      <c r="A38" s="19" t="s">
        <v>1</v>
      </c>
      <c r="B38" s="20" t="s">
        <v>1</v>
      </c>
      <c r="C38" s="105" t="s">
        <v>1</v>
      </c>
      <c r="D38" s="21" t="s">
        <v>43</v>
      </c>
      <c r="E38" s="8" t="s">
        <v>1</v>
      </c>
      <c r="F38" s="20" t="s">
        <v>1</v>
      </c>
      <c r="G38" s="20" t="s">
        <v>1</v>
      </c>
      <c r="H38" s="10" t="s">
        <v>44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1:51">
      <c r="A39" s="19" t="s">
        <v>1</v>
      </c>
      <c r="B39" s="20" t="s">
        <v>1</v>
      </c>
      <c r="C39" s="105" t="s">
        <v>1</v>
      </c>
      <c r="D39" s="21" t="s">
        <v>45</v>
      </c>
      <c r="E39" s="8" t="s">
        <v>1</v>
      </c>
      <c r="F39" s="20" t="s">
        <v>1</v>
      </c>
      <c r="G39" s="25" t="s"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>
      <c r="A40" s="19" t="s">
        <v>1</v>
      </c>
      <c r="B40" s="20" t="s">
        <v>1</v>
      </c>
      <c r="C40" s="105" t="s">
        <v>1</v>
      </c>
      <c r="D40" s="21" t="s">
        <v>46</v>
      </c>
      <c r="E40" s="8" t="s">
        <v>1</v>
      </c>
      <c r="F40" s="20" t="s">
        <v>1</v>
      </c>
      <c r="G40" s="25" t="s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1:51">
      <c r="A41" s="13" t="s">
        <v>0</v>
      </c>
      <c r="B41" s="15" t="s">
        <v>18</v>
      </c>
      <c r="C41" s="106">
        <v>7434645679650</v>
      </c>
      <c r="D41" s="18" t="s">
        <v>47</v>
      </c>
      <c r="E41" s="15" t="s">
        <v>14</v>
      </c>
      <c r="F41" s="16">
        <v>43.6</v>
      </c>
      <c r="G41" s="17">
        <v>45139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1">
      <c r="A42" s="19" t="s">
        <v>1</v>
      </c>
      <c r="B42" s="20" t="s">
        <v>1</v>
      </c>
      <c r="C42" s="105" t="s">
        <v>42</v>
      </c>
      <c r="D42" s="23" t="s">
        <v>48</v>
      </c>
      <c r="E42" s="8" t="s">
        <v>1</v>
      </c>
      <c r="F42" s="20" t="s">
        <v>1</v>
      </c>
      <c r="G42" s="20" t="s">
        <v>1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1:51">
      <c r="A43" s="19" t="s">
        <v>1</v>
      </c>
      <c r="B43" s="20" t="s">
        <v>1</v>
      </c>
      <c r="C43" s="105" t="s">
        <v>1</v>
      </c>
      <c r="D43" s="23" t="s">
        <v>49</v>
      </c>
      <c r="E43" s="8" t="s">
        <v>1</v>
      </c>
      <c r="F43" s="20" t="s">
        <v>1</v>
      </c>
      <c r="G43" s="20" t="s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1:51">
      <c r="A44" s="19" t="s">
        <v>1</v>
      </c>
      <c r="B44" s="20" t="s">
        <v>1</v>
      </c>
      <c r="C44" s="105" t="s">
        <v>1</v>
      </c>
      <c r="D44" s="23" t="s">
        <v>50</v>
      </c>
      <c r="E44" s="8" t="s">
        <v>1</v>
      </c>
      <c r="F44" s="20" t="s">
        <v>1</v>
      </c>
      <c r="G44" s="20" t="s">
        <v>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>
      <c r="A45" s="19" t="s">
        <v>1</v>
      </c>
      <c r="B45" s="20" t="s">
        <v>1</v>
      </c>
      <c r="C45" s="105" t="s">
        <v>1</v>
      </c>
      <c r="D45" s="23" t="s">
        <v>51</v>
      </c>
      <c r="E45" s="8" t="s">
        <v>1</v>
      </c>
      <c r="F45" s="20" t="s">
        <v>1</v>
      </c>
      <c r="G45" s="20" t="s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>
      <c r="A46" s="13" t="s">
        <v>0</v>
      </c>
      <c r="B46" s="15" t="s">
        <v>18</v>
      </c>
      <c r="C46" s="106">
        <v>7434654830882</v>
      </c>
      <c r="D46" s="18" t="s">
        <v>52</v>
      </c>
      <c r="E46" s="15" t="s">
        <v>14</v>
      </c>
      <c r="F46" s="16">
        <v>43.6</v>
      </c>
      <c r="G46" s="17">
        <v>45139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>
      <c r="A47" s="19" t="s">
        <v>1</v>
      </c>
      <c r="B47" s="20" t="s">
        <v>1</v>
      </c>
      <c r="C47" s="105" t="s">
        <v>42</v>
      </c>
      <c r="D47" s="23" t="s">
        <v>48</v>
      </c>
      <c r="E47" s="8" t="s">
        <v>1</v>
      </c>
      <c r="F47" s="20" t="s">
        <v>1</v>
      </c>
      <c r="G47" s="20" t="s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1:51">
      <c r="A48" s="19" t="s">
        <v>1</v>
      </c>
      <c r="B48" s="20" t="s">
        <v>1</v>
      </c>
      <c r="C48" s="105" t="s">
        <v>1</v>
      </c>
      <c r="D48" s="23" t="s">
        <v>53</v>
      </c>
      <c r="E48" s="8" t="s">
        <v>1</v>
      </c>
      <c r="F48" s="20" t="s">
        <v>1</v>
      </c>
      <c r="G48" s="20" t="s">
        <v>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51">
      <c r="A49" s="19" t="s">
        <v>1</v>
      </c>
      <c r="B49" s="20" t="s">
        <v>1</v>
      </c>
      <c r="C49" s="105" t="s">
        <v>1</v>
      </c>
      <c r="D49" s="23" t="s">
        <v>54</v>
      </c>
      <c r="E49" s="8" t="s">
        <v>1</v>
      </c>
      <c r="F49" s="20" t="s">
        <v>1</v>
      </c>
      <c r="G49" s="20" t="s">
        <v>1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1:51">
      <c r="A50" s="19" t="s">
        <v>1</v>
      </c>
      <c r="B50" s="20" t="s">
        <v>1</v>
      </c>
      <c r="C50" s="105" t="s">
        <v>1</v>
      </c>
      <c r="D50" s="23" t="s">
        <v>55</v>
      </c>
      <c r="E50" s="8" t="s">
        <v>1</v>
      </c>
      <c r="F50" s="20" t="s">
        <v>1</v>
      </c>
      <c r="G50" s="20" t="s">
        <v>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1:51">
      <c r="A51" s="13" t="s">
        <v>0</v>
      </c>
      <c r="B51" s="15" t="s">
        <v>18</v>
      </c>
      <c r="C51" s="106">
        <v>7434642864844</v>
      </c>
      <c r="D51" s="18" t="s">
        <v>56</v>
      </c>
      <c r="E51" s="15" t="s">
        <v>14</v>
      </c>
      <c r="F51" s="16">
        <v>43.6</v>
      </c>
      <c r="G51" s="17">
        <v>45139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1:51">
      <c r="A52" s="19" t="s">
        <v>1</v>
      </c>
      <c r="B52" s="20" t="s">
        <v>1</v>
      </c>
      <c r="C52" s="105" t="s">
        <v>42</v>
      </c>
      <c r="D52" s="23" t="s">
        <v>48</v>
      </c>
      <c r="E52" s="8" t="s">
        <v>1</v>
      </c>
      <c r="F52" s="20" t="s">
        <v>1</v>
      </c>
      <c r="G52" s="20" t="s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1:51">
      <c r="A53" s="19" t="s">
        <v>1</v>
      </c>
      <c r="B53" s="20" t="s">
        <v>1</v>
      </c>
      <c r="C53" s="105" t="s">
        <v>1</v>
      </c>
      <c r="D53" s="23" t="s">
        <v>57</v>
      </c>
      <c r="E53" s="8" t="s">
        <v>1</v>
      </c>
      <c r="F53" s="20" t="s">
        <v>1</v>
      </c>
      <c r="G53" s="20" t="s">
        <v>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>
      <c r="A54" s="19" t="s">
        <v>1</v>
      </c>
      <c r="B54" s="20" t="s">
        <v>1</v>
      </c>
      <c r="C54" s="105" t="s">
        <v>1</v>
      </c>
      <c r="D54" s="23" t="s">
        <v>58</v>
      </c>
      <c r="E54" s="8" t="s">
        <v>1</v>
      </c>
      <c r="F54" s="20" t="s">
        <v>1</v>
      </c>
      <c r="G54" s="20" t="s">
        <v>1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1:51">
      <c r="A55" s="19" t="s">
        <v>1</v>
      </c>
      <c r="B55" s="20" t="s">
        <v>1</v>
      </c>
      <c r="C55" s="105" t="s">
        <v>1</v>
      </c>
      <c r="D55" s="23" t="s">
        <v>59</v>
      </c>
      <c r="E55" s="8" t="s">
        <v>1</v>
      </c>
      <c r="F55" s="20" t="s">
        <v>1</v>
      </c>
      <c r="G55" s="20" t="s">
        <v>1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>
      <c r="A56" s="13" t="s">
        <v>0</v>
      </c>
      <c r="B56" s="15" t="s">
        <v>60</v>
      </c>
      <c r="C56" s="106">
        <v>9789492725011</v>
      </c>
      <c r="D56" s="15" t="s">
        <v>61</v>
      </c>
      <c r="E56" s="15" t="s">
        <v>14</v>
      </c>
      <c r="F56" s="71">
        <v>0</v>
      </c>
      <c r="G56" s="17">
        <v>45139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>
      <c r="A57" s="7" t="s">
        <v>1</v>
      </c>
      <c r="B57" s="10"/>
      <c r="C57" s="107" t="s">
        <v>1</v>
      </c>
      <c r="D57" s="11" t="s">
        <v>62</v>
      </c>
      <c r="E57" s="11" t="s">
        <v>1</v>
      </c>
      <c r="F57" s="11" t="s">
        <v>1</v>
      </c>
      <c r="G57" s="8" t="s">
        <v>1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>
      <c r="A58" s="13" t="s">
        <v>0</v>
      </c>
      <c r="B58" s="14" t="s">
        <v>12</v>
      </c>
      <c r="C58" s="106">
        <v>6013940748752</v>
      </c>
      <c r="D58" s="15" t="s">
        <v>13</v>
      </c>
      <c r="E58" s="15" t="s">
        <v>63</v>
      </c>
      <c r="F58" s="16">
        <v>35</v>
      </c>
      <c r="G58" s="17">
        <v>45139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1:51">
      <c r="A59" s="13" t="s">
        <v>0</v>
      </c>
      <c r="B59" s="15" t="s">
        <v>12</v>
      </c>
      <c r="C59" s="106">
        <v>6013931199136</v>
      </c>
      <c r="D59" s="15" t="s">
        <v>15</v>
      </c>
      <c r="E59" s="15" t="s">
        <v>63</v>
      </c>
      <c r="F59" s="16">
        <v>35</v>
      </c>
      <c r="G59" s="17">
        <v>45139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>
      <c r="A60" s="13" t="s">
        <v>0</v>
      </c>
      <c r="B60" s="15" t="s">
        <v>12</v>
      </c>
      <c r="C60" s="106">
        <v>6013925295233</v>
      </c>
      <c r="D60" s="18" t="s">
        <v>16</v>
      </c>
      <c r="E60" s="15" t="s">
        <v>63</v>
      </c>
      <c r="F60" s="16">
        <v>35</v>
      </c>
      <c r="G60" s="17">
        <v>45139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>
      <c r="A61" s="13" t="s">
        <v>0</v>
      </c>
      <c r="B61" s="15" t="s">
        <v>12</v>
      </c>
      <c r="C61" s="106">
        <v>7434647496408</v>
      </c>
      <c r="D61" s="18" t="s">
        <v>17</v>
      </c>
      <c r="E61" s="15" t="s">
        <v>63</v>
      </c>
      <c r="F61" s="16">
        <v>35</v>
      </c>
      <c r="G61" s="17">
        <v>45139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>
      <c r="A62" s="13" t="s">
        <v>0</v>
      </c>
      <c r="B62" s="15" t="s">
        <v>18</v>
      </c>
      <c r="C62" s="106">
        <v>6013933826894</v>
      </c>
      <c r="D62" s="15" t="s">
        <v>19</v>
      </c>
      <c r="E62" s="15" t="s">
        <v>63</v>
      </c>
      <c r="F62" s="16">
        <v>41.6</v>
      </c>
      <c r="G62" s="17">
        <v>45139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>
      <c r="A63" s="19" t="s">
        <v>1</v>
      </c>
      <c r="B63" s="20" t="s">
        <v>1</v>
      </c>
      <c r="C63" s="105" t="s">
        <v>42</v>
      </c>
      <c r="D63" s="21" t="s">
        <v>20</v>
      </c>
      <c r="E63" s="8" t="s">
        <v>1</v>
      </c>
      <c r="F63" s="20" t="s">
        <v>1</v>
      </c>
      <c r="G63" s="20" t="s">
        <v>1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51">
      <c r="A64" s="19" t="s">
        <v>1</v>
      </c>
      <c r="B64" s="20" t="s">
        <v>1</v>
      </c>
      <c r="C64" s="105" t="s">
        <v>1</v>
      </c>
      <c r="D64" s="21" t="s">
        <v>21</v>
      </c>
      <c r="E64" s="8" t="s">
        <v>1</v>
      </c>
      <c r="F64" s="20" t="s">
        <v>1</v>
      </c>
      <c r="G64" s="20" t="s">
        <v>1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>
      <c r="A65" s="13" t="s">
        <v>0</v>
      </c>
      <c r="B65" s="15" t="s">
        <v>18</v>
      </c>
      <c r="C65" s="106">
        <v>6013937760743</v>
      </c>
      <c r="D65" s="15" t="s">
        <v>22</v>
      </c>
      <c r="E65" s="15" t="s">
        <v>63</v>
      </c>
      <c r="F65" s="16">
        <v>41.6</v>
      </c>
      <c r="G65" s="17">
        <v>45139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>
      <c r="A66" s="19" t="s">
        <v>1</v>
      </c>
      <c r="B66" s="20" t="s">
        <v>1</v>
      </c>
      <c r="C66" s="105" t="s">
        <v>42</v>
      </c>
      <c r="D66" s="21" t="s">
        <v>20</v>
      </c>
      <c r="E66" s="8" t="s">
        <v>1</v>
      </c>
      <c r="F66" s="20" t="s">
        <v>1</v>
      </c>
      <c r="G66" s="20" t="s">
        <v>1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51">
      <c r="A67" s="19" t="s">
        <v>1</v>
      </c>
      <c r="B67" s="20" t="s">
        <v>1</v>
      </c>
      <c r="C67" s="105" t="s">
        <v>1</v>
      </c>
      <c r="D67" s="21" t="s">
        <v>23</v>
      </c>
      <c r="E67" s="8" t="s">
        <v>1</v>
      </c>
      <c r="F67" s="20" t="s">
        <v>1</v>
      </c>
      <c r="G67" s="20" t="s">
        <v>1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51">
      <c r="A68" s="13" t="s">
        <v>0</v>
      </c>
      <c r="B68" s="15" t="s">
        <v>18</v>
      </c>
      <c r="C68" s="106">
        <v>6013933931970</v>
      </c>
      <c r="D68" s="15" t="s">
        <v>24</v>
      </c>
      <c r="E68" s="15" t="s">
        <v>63</v>
      </c>
      <c r="F68" s="16">
        <v>41.6</v>
      </c>
      <c r="G68" s="17">
        <v>45139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1:51">
      <c r="A69" s="19" t="s">
        <v>1</v>
      </c>
      <c r="B69" s="20" t="s">
        <v>1</v>
      </c>
      <c r="C69" s="105" t="s">
        <v>42</v>
      </c>
      <c r="D69" s="21" t="s">
        <v>20</v>
      </c>
      <c r="E69" s="8" t="s">
        <v>1</v>
      </c>
      <c r="F69" s="20" t="s">
        <v>1</v>
      </c>
      <c r="G69" s="20" t="s">
        <v>1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:51">
      <c r="A70" s="19" t="s">
        <v>1</v>
      </c>
      <c r="B70" s="20" t="s">
        <v>1</v>
      </c>
      <c r="C70" s="105" t="s">
        <v>1</v>
      </c>
      <c r="D70" s="21" t="s">
        <v>25</v>
      </c>
      <c r="E70" s="8" t="s">
        <v>1</v>
      </c>
      <c r="F70" s="20" t="s">
        <v>1</v>
      </c>
      <c r="G70" s="20" t="s">
        <v>1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1:51">
      <c r="A71" s="13" t="s">
        <v>0</v>
      </c>
      <c r="B71" s="15" t="s">
        <v>18</v>
      </c>
      <c r="C71" s="106">
        <v>6013935826809</v>
      </c>
      <c r="D71" s="15" t="s">
        <v>26</v>
      </c>
      <c r="E71" s="15" t="s">
        <v>63</v>
      </c>
      <c r="F71" s="16">
        <v>41.6</v>
      </c>
      <c r="G71" s="17">
        <v>45139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1:51">
      <c r="A72" s="19" t="s">
        <v>1</v>
      </c>
      <c r="B72" s="20" t="s">
        <v>1</v>
      </c>
      <c r="C72" s="105" t="s">
        <v>42</v>
      </c>
      <c r="D72" s="21" t="s">
        <v>27</v>
      </c>
      <c r="E72" s="8" t="s">
        <v>1</v>
      </c>
      <c r="F72" s="20" t="s">
        <v>1</v>
      </c>
      <c r="G72" s="20" t="s">
        <v>1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  <row r="73" spans="1:51">
      <c r="A73" s="19" t="s">
        <v>1</v>
      </c>
      <c r="B73" s="20" t="s">
        <v>1</v>
      </c>
      <c r="C73" s="105" t="s">
        <v>1</v>
      </c>
      <c r="D73" s="21" t="s">
        <v>28</v>
      </c>
      <c r="E73" s="8" t="s">
        <v>1</v>
      </c>
      <c r="F73" s="20" t="s">
        <v>1</v>
      </c>
      <c r="G73" s="20" t="s">
        <v>1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1:51">
      <c r="A74" s="13" t="s">
        <v>0</v>
      </c>
      <c r="B74" s="15" t="s">
        <v>18</v>
      </c>
      <c r="C74" s="106">
        <v>6013923963967</v>
      </c>
      <c r="D74" s="15" t="s">
        <v>29</v>
      </c>
      <c r="E74" s="15" t="s">
        <v>63</v>
      </c>
      <c r="F74" s="16">
        <v>41.6</v>
      </c>
      <c r="G74" s="17">
        <v>45139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</row>
    <row r="75" spans="1:51">
      <c r="A75" s="19" t="s">
        <v>1</v>
      </c>
      <c r="B75" s="20" t="s">
        <v>1</v>
      </c>
      <c r="C75" s="105" t="s">
        <v>42</v>
      </c>
      <c r="D75" s="21" t="s">
        <v>27</v>
      </c>
      <c r="E75" s="8" t="s">
        <v>1</v>
      </c>
      <c r="F75" s="20" t="s">
        <v>1</v>
      </c>
      <c r="G75" s="20" t="s">
        <v>1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1:51">
      <c r="A76" s="19" t="s">
        <v>1</v>
      </c>
      <c r="B76" s="20" t="s">
        <v>1</v>
      </c>
      <c r="C76" s="105" t="s">
        <v>1</v>
      </c>
      <c r="D76" s="21" t="s">
        <v>30</v>
      </c>
      <c r="E76" s="8" t="s">
        <v>1</v>
      </c>
      <c r="F76" s="20" t="s">
        <v>1</v>
      </c>
      <c r="G76" s="20" t="s">
        <v>1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</row>
    <row r="77" spans="1:51">
      <c r="A77" s="13" t="s">
        <v>0</v>
      </c>
      <c r="B77" s="15" t="s">
        <v>18</v>
      </c>
      <c r="C77" s="106">
        <v>6013932073008</v>
      </c>
      <c r="D77" s="15" t="s">
        <v>31</v>
      </c>
      <c r="E77" s="15" t="s">
        <v>63</v>
      </c>
      <c r="F77" s="16">
        <v>41.6</v>
      </c>
      <c r="G77" s="17">
        <v>45139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1:51">
      <c r="A78" s="19" t="s">
        <v>1</v>
      </c>
      <c r="B78" s="20" t="s">
        <v>1</v>
      </c>
      <c r="C78" s="105" t="s">
        <v>42</v>
      </c>
      <c r="D78" s="21" t="s">
        <v>27</v>
      </c>
      <c r="E78" s="8" t="s">
        <v>1</v>
      </c>
      <c r="F78" s="20" t="s">
        <v>1</v>
      </c>
      <c r="G78" s="20" t="s">
        <v>1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1:51">
      <c r="A79" s="19" t="s">
        <v>1</v>
      </c>
      <c r="B79" s="20" t="s">
        <v>1</v>
      </c>
      <c r="C79" s="105" t="s">
        <v>1</v>
      </c>
      <c r="D79" s="21" t="s">
        <v>32</v>
      </c>
      <c r="E79" s="8" t="s">
        <v>1</v>
      </c>
      <c r="F79" s="20" t="s">
        <v>1</v>
      </c>
      <c r="G79" s="20" t="s">
        <v>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</row>
    <row r="80" spans="1:51">
      <c r="A80" s="13" t="s">
        <v>0</v>
      </c>
      <c r="B80" s="15" t="s">
        <v>18</v>
      </c>
      <c r="C80" s="106">
        <v>6013923163176</v>
      </c>
      <c r="D80" s="15" t="s">
        <v>33</v>
      </c>
      <c r="E80" s="15" t="s">
        <v>63</v>
      </c>
      <c r="F80" s="16">
        <v>41.6</v>
      </c>
      <c r="G80" s="17">
        <v>45139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</row>
    <row r="81" spans="1:51">
      <c r="A81" s="19" t="s">
        <v>1</v>
      </c>
      <c r="B81" s="20" t="s">
        <v>1</v>
      </c>
      <c r="C81" s="105" t="s">
        <v>42</v>
      </c>
      <c r="D81" s="23" t="s">
        <v>34</v>
      </c>
      <c r="E81" s="8" t="s">
        <v>1</v>
      </c>
      <c r="F81" s="20" t="s">
        <v>1</v>
      </c>
      <c r="G81" s="20" t="s">
        <v>1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</row>
    <row r="82" spans="1:51">
      <c r="A82" s="19" t="s">
        <v>1</v>
      </c>
      <c r="B82" s="20" t="s">
        <v>1</v>
      </c>
      <c r="C82" s="105" t="s">
        <v>1</v>
      </c>
      <c r="D82" s="23" t="s">
        <v>36</v>
      </c>
      <c r="E82" s="8" t="s">
        <v>1</v>
      </c>
      <c r="F82" s="20" t="s">
        <v>1</v>
      </c>
      <c r="G82" s="20" t="s">
        <v>1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</row>
    <row r="83" spans="1:51">
      <c r="A83" s="13" t="s">
        <v>0</v>
      </c>
      <c r="B83" s="15" t="s">
        <v>18</v>
      </c>
      <c r="C83" s="106">
        <v>6013922564530</v>
      </c>
      <c r="D83" s="18" t="s">
        <v>37</v>
      </c>
      <c r="E83" s="15" t="s">
        <v>63</v>
      </c>
      <c r="F83" s="16">
        <v>41.6</v>
      </c>
      <c r="G83" s="17">
        <v>45139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</row>
    <row r="84" spans="1:51">
      <c r="A84" s="19" t="s">
        <v>1</v>
      </c>
      <c r="B84" s="20" t="s">
        <v>1</v>
      </c>
      <c r="C84" s="105" t="s">
        <v>42</v>
      </c>
      <c r="D84" s="23" t="s">
        <v>34</v>
      </c>
      <c r="E84" s="8" t="s">
        <v>1</v>
      </c>
      <c r="F84" s="20" t="s">
        <v>1</v>
      </c>
      <c r="G84" s="20" t="s">
        <v>1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</row>
    <row r="85" spans="1:51">
      <c r="A85" s="19" t="s">
        <v>1</v>
      </c>
      <c r="B85" s="20" t="s">
        <v>1</v>
      </c>
      <c r="C85" s="105" t="s">
        <v>1</v>
      </c>
      <c r="D85" s="23" t="s">
        <v>38</v>
      </c>
      <c r="E85" s="8" t="s">
        <v>1</v>
      </c>
      <c r="F85" s="20" t="s">
        <v>1</v>
      </c>
      <c r="G85" s="20" t="s">
        <v>1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</row>
    <row r="86" spans="1:51">
      <c r="A86" s="13" t="s">
        <v>0</v>
      </c>
      <c r="B86" s="15" t="s">
        <v>18</v>
      </c>
      <c r="C86" s="106">
        <v>6013923923947</v>
      </c>
      <c r="D86" s="18" t="s">
        <v>39</v>
      </c>
      <c r="E86" s="15" t="s">
        <v>63</v>
      </c>
      <c r="F86" s="16">
        <v>41.6</v>
      </c>
      <c r="G86" s="17">
        <v>45139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</row>
    <row r="87" spans="1:51">
      <c r="A87" s="19" t="s">
        <v>1</v>
      </c>
      <c r="B87" s="20" t="s">
        <v>1</v>
      </c>
      <c r="C87" s="105" t="s">
        <v>42</v>
      </c>
      <c r="D87" s="23" t="s">
        <v>34</v>
      </c>
      <c r="E87" s="8" t="s">
        <v>1</v>
      </c>
      <c r="F87" s="20" t="s">
        <v>1</v>
      </c>
      <c r="G87" s="20" t="s">
        <v>1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</row>
    <row r="88" spans="1:51">
      <c r="A88" s="19" t="s">
        <v>1</v>
      </c>
      <c r="B88" s="20" t="s">
        <v>1</v>
      </c>
      <c r="C88" s="105" t="s">
        <v>1</v>
      </c>
      <c r="D88" s="23" t="s">
        <v>40</v>
      </c>
      <c r="E88" s="8" t="s">
        <v>1</v>
      </c>
      <c r="F88" s="20" t="s">
        <v>1</v>
      </c>
      <c r="G88" s="20" t="s">
        <v>1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</row>
    <row r="89" spans="1:51">
      <c r="A89" s="13" t="s">
        <v>0</v>
      </c>
      <c r="B89" s="15" t="s">
        <v>18</v>
      </c>
      <c r="C89" s="106">
        <v>6013922595572</v>
      </c>
      <c r="D89" s="18" t="s">
        <v>41</v>
      </c>
      <c r="E89" s="15" t="s">
        <v>63</v>
      </c>
      <c r="F89" s="16">
        <v>41.6</v>
      </c>
      <c r="G89" s="17">
        <v>45139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1:51">
      <c r="A90" s="19" t="s">
        <v>1</v>
      </c>
      <c r="B90" s="20" t="s">
        <v>1</v>
      </c>
      <c r="C90" s="105" t="s">
        <v>42</v>
      </c>
      <c r="D90" s="23" t="s">
        <v>34</v>
      </c>
      <c r="E90" s="8" t="s">
        <v>1</v>
      </c>
      <c r="F90" s="20" t="s">
        <v>1</v>
      </c>
      <c r="G90" s="20" t="s">
        <v>1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</row>
    <row r="91" spans="1:51">
      <c r="A91" s="19" t="s">
        <v>1</v>
      </c>
      <c r="B91" s="20" t="s">
        <v>1</v>
      </c>
      <c r="C91" s="105" t="s">
        <v>1</v>
      </c>
      <c r="D91" s="21" t="s">
        <v>64</v>
      </c>
      <c r="E91" s="8" t="s">
        <v>1</v>
      </c>
      <c r="F91" s="20" t="s">
        <v>1</v>
      </c>
      <c r="G91" s="20" t="s">
        <v>1</v>
      </c>
      <c r="H91" s="10" t="s">
        <v>44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</row>
    <row r="92" spans="1:51">
      <c r="A92" s="19" t="s">
        <v>1</v>
      </c>
      <c r="B92" s="20" t="s">
        <v>1</v>
      </c>
      <c r="C92" s="105" t="s">
        <v>1</v>
      </c>
      <c r="D92" s="21" t="s">
        <v>45</v>
      </c>
      <c r="E92" s="8" t="s">
        <v>1</v>
      </c>
      <c r="F92" s="20" t="s">
        <v>1</v>
      </c>
      <c r="G92" s="25" t="s">
        <v>1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</row>
    <row r="93" spans="1:51">
      <c r="A93" s="19" t="s">
        <v>1</v>
      </c>
      <c r="B93" s="20" t="s">
        <v>1</v>
      </c>
      <c r="C93" s="105" t="s">
        <v>1</v>
      </c>
      <c r="D93" s="21" t="s">
        <v>46</v>
      </c>
      <c r="E93" s="8" t="s">
        <v>1</v>
      </c>
      <c r="F93" s="20" t="s">
        <v>1</v>
      </c>
      <c r="G93" s="25" t="s">
        <v>1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</row>
    <row r="94" spans="1:51">
      <c r="A94" s="13" t="s">
        <v>0</v>
      </c>
      <c r="B94" s="15" t="s">
        <v>18</v>
      </c>
      <c r="C94" s="106">
        <v>7434648758741</v>
      </c>
      <c r="D94" s="18" t="s">
        <v>65</v>
      </c>
      <c r="E94" s="15" t="s">
        <v>63</v>
      </c>
      <c r="F94" s="16">
        <v>41.6</v>
      </c>
      <c r="G94" s="17">
        <v>45139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</row>
    <row r="95" spans="1:51">
      <c r="A95" s="19" t="s">
        <v>1</v>
      </c>
      <c r="B95" s="20" t="s">
        <v>1</v>
      </c>
      <c r="C95" s="105" t="s">
        <v>42</v>
      </c>
      <c r="D95" s="23" t="s">
        <v>48</v>
      </c>
      <c r="E95" s="8" t="s">
        <v>1</v>
      </c>
      <c r="F95" s="20" t="s">
        <v>1</v>
      </c>
      <c r="G95" s="20" t="s">
        <v>1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</row>
    <row r="96" spans="1:51">
      <c r="A96" s="19" t="s">
        <v>1</v>
      </c>
      <c r="B96" s="20" t="s">
        <v>1</v>
      </c>
      <c r="C96" s="105" t="s">
        <v>1</v>
      </c>
      <c r="D96" s="23" t="s">
        <v>49</v>
      </c>
      <c r="E96" s="8" t="s">
        <v>1</v>
      </c>
      <c r="F96" s="20" t="s">
        <v>1</v>
      </c>
      <c r="G96" s="20" t="s">
        <v>1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</row>
    <row r="97" spans="1:51">
      <c r="A97" s="19" t="s">
        <v>1</v>
      </c>
      <c r="B97" s="20" t="s">
        <v>1</v>
      </c>
      <c r="C97" s="105" t="s">
        <v>1</v>
      </c>
      <c r="D97" s="23" t="s">
        <v>50</v>
      </c>
      <c r="E97" s="8" t="s">
        <v>1</v>
      </c>
      <c r="F97" s="20" t="s">
        <v>1</v>
      </c>
      <c r="G97" s="20" t="s">
        <v>1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</row>
    <row r="98" spans="1:51">
      <c r="A98" s="19" t="s">
        <v>1</v>
      </c>
      <c r="B98" s="20" t="s">
        <v>1</v>
      </c>
      <c r="C98" s="105" t="s">
        <v>1</v>
      </c>
      <c r="D98" s="23" t="s">
        <v>51</v>
      </c>
      <c r="E98" s="8" t="s">
        <v>1</v>
      </c>
      <c r="F98" s="20" t="s">
        <v>1</v>
      </c>
      <c r="G98" s="20" t="s">
        <v>1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</row>
    <row r="99" spans="1:51">
      <c r="A99" s="13" t="s">
        <v>0</v>
      </c>
      <c r="B99" s="15" t="s">
        <v>18</v>
      </c>
      <c r="C99" s="106">
        <v>7434645080012</v>
      </c>
      <c r="D99" s="18" t="s">
        <v>66</v>
      </c>
      <c r="E99" s="15" t="s">
        <v>63</v>
      </c>
      <c r="F99" s="16">
        <v>41.6</v>
      </c>
      <c r="G99" s="17">
        <v>45139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</row>
    <row r="100" spans="1:51">
      <c r="A100" s="19" t="s">
        <v>1</v>
      </c>
      <c r="B100" s="20" t="s">
        <v>1</v>
      </c>
      <c r="C100" s="105" t="s">
        <v>42</v>
      </c>
      <c r="D100" s="23" t="s">
        <v>48</v>
      </c>
      <c r="E100" s="8" t="s">
        <v>1</v>
      </c>
      <c r="F100" s="20" t="s">
        <v>1</v>
      </c>
      <c r="G100" s="20" t="s">
        <v>1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</row>
    <row r="101" spans="1:51">
      <c r="A101" s="19" t="s">
        <v>1</v>
      </c>
      <c r="B101" s="20" t="s">
        <v>1</v>
      </c>
      <c r="C101" s="105" t="s">
        <v>1</v>
      </c>
      <c r="D101" s="23" t="s">
        <v>53</v>
      </c>
      <c r="E101" s="8" t="s">
        <v>1</v>
      </c>
      <c r="F101" s="20" t="s">
        <v>1</v>
      </c>
      <c r="G101" s="20" t="s">
        <v>1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</row>
    <row r="102" spans="1:51">
      <c r="A102" s="19" t="s">
        <v>1</v>
      </c>
      <c r="B102" s="20" t="s">
        <v>1</v>
      </c>
      <c r="C102" s="105" t="s">
        <v>1</v>
      </c>
      <c r="D102" s="23" t="s">
        <v>54</v>
      </c>
      <c r="E102" s="8" t="s">
        <v>1</v>
      </c>
      <c r="F102" s="20" t="s">
        <v>1</v>
      </c>
      <c r="G102" s="20" t="s">
        <v>1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</row>
    <row r="103" spans="1:51">
      <c r="A103" s="19" t="s">
        <v>1</v>
      </c>
      <c r="B103" s="20" t="s">
        <v>1</v>
      </c>
      <c r="C103" s="105" t="s">
        <v>1</v>
      </c>
      <c r="D103" s="23" t="s">
        <v>55</v>
      </c>
      <c r="E103" s="8" t="s">
        <v>1</v>
      </c>
      <c r="F103" s="20" t="s">
        <v>1</v>
      </c>
      <c r="G103" s="20" t="s">
        <v>1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</row>
    <row r="104" spans="1:51">
      <c r="A104" s="13" t="s">
        <v>0</v>
      </c>
      <c r="B104" s="15" t="s">
        <v>18</v>
      </c>
      <c r="C104" s="106">
        <v>7434652832826</v>
      </c>
      <c r="D104" s="18" t="s">
        <v>67</v>
      </c>
      <c r="E104" s="15" t="s">
        <v>63</v>
      </c>
      <c r="F104" s="16">
        <v>41.6</v>
      </c>
      <c r="G104" s="17">
        <v>45139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</row>
    <row r="105" spans="1:51">
      <c r="A105" s="19" t="s">
        <v>1</v>
      </c>
      <c r="B105" s="20" t="s">
        <v>1</v>
      </c>
      <c r="C105" s="105" t="s">
        <v>42</v>
      </c>
      <c r="D105" s="23" t="s">
        <v>48</v>
      </c>
      <c r="E105" s="8" t="s">
        <v>1</v>
      </c>
      <c r="F105" s="20" t="s">
        <v>1</v>
      </c>
      <c r="G105" s="20" t="s">
        <v>1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</row>
    <row r="106" spans="1:51">
      <c r="A106" s="19" t="s">
        <v>1</v>
      </c>
      <c r="B106" s="20" t="s">
        <v>1</v>
      </c>
      <c r="C106" s="105" t="s">
        <v>1</v>
      </c>
      <c r="D106" s="23" t="s">
        <v>57</v>
      </c>
      <c r="E106" s="8" t="s">
        <v>1</v>
      </c>
      <c r="F106" s="20" t="s">
        <v>1</v>
      </c>
      <c r="G106" s="20" t="s">
        <v>1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</row>
    <row r="107" spans="1:51">
      <c r="A107" s="19" t="s">
        <v>1</v>
      </c>
      <c r="B107" s="20" t="s">
        <v>1</v>
      </c>
      <c r="C107" s="105" t="s">
        <v>1</v>
      </c>
      <c r="D107" s="23" t="s">
        <v>58</v>
      </c>
      <c r="E107" s="8" t="s">
        <v>1</v>
      </c>
      <c r="F107" s="20" t="s">
        <v>1</v>
      </c>
      <c r="G107" s="20" t="s">
        <v>1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</row>
    <row r="108" spans="1:51">
      <c r="A108" s="19" t="s">
        <v>1</v>
      </c>
      <c r="B108" s="20" t="s">
        <v>1</v>
      </c>
      <c r="C108" s="105" t="s">
        <v>1</v>
      </c>
      <c r="D108" s="23" t="s">
        <v>59</v>
      </c>
      <c r="E108" s="8" t="s">
        <v>1</v>
      </c>
      <c r="F108" s="20" t="s">
        <v>1</v>
      </c>
      <c r="G108" s="20" t="s">
        <v>1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</row>
    <row r="109" spans="1:51">
      <c r="A109" s="13" t="s">
        <v>0</v>
      </c>
      <c r="B109" s="15" t="s">
        <v>60</v>
      </c>
      <c r="C109" s="106">
        <v>9789492725011</v>
      </c>
      <c r="D109" s="15" t="s">
        <v>61</v>
      </c>
      <c r="E109" s="15" t="s">
        <v>63</v>
      </c>
      <c r="F109" s="71">
        <v>0</v>
      </c>
      <c r="G109" s="17">
        <v>45139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</row>
    <row r="110" spans="1:51">
      <c r="A110" s="7" t="s">
        <v>1</v>
      </c>
      <c r="B110" s="10"/>
      <c r="C110" s="107" t="s">
        <v>1</v>
      </c>
      <c r="D110" s="11" t="s">
        <v>68</v>
      </c>
      <c r="E110" s="11" t="s">
        <v>1</v>
      </c>
      <c r="F110" s="11" t="s">
        <v>1</v>
      </c>
      <c r="G110" s="11" t="s">
        <v>1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</row>
    <row r="111" spans="1:51">
      <c r="A111" s="13" t="s">
        <v>0</v>
      </c>
      <c r="B111" s="14" t="s">
        <v>12</v>
      </c>
      <c r="C111" s="106">
        <v>6013923225256</v>
      </c>
      <c r="D111" s="15" t="s">
        <v>13</v>
      </c>
      <c r="E111" s="15" t="s">
        <v>69</v>
      </c>
      <c r="F111" s="16">
        <v>33</v>
      </c>
      <c r="G111" s="17">
        <v>45139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</row>
    <row r="112" spans="1:51">
      <c r="A112" s="13" t="s">
        <v>0</v>
      </c>
      <c r="B112" s="15" t="s">
        <v>12</v>
      </c>
      <c r="C112" s="106">
        <v>6013925659653</v>
      </c>
      <c r="D112" s="15" t="s">
        <v>15</v>
      </c>
      <c r="E112" s="15" t="s">
        <v>69</v>
      </c>
      <c r="F112" s="16">
        <v>33</v>
      </c>
      <c r="G112" s="17">
        <v>45139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</row>
    <row r="113" spans="1:51">
      <c r="A113" s="13" t="s">
        <v>0</v>
      </c>
      <c r="B113" s="15" t="s">
        <v>12</v>
      </c>
      <c r="C113" s="106">
        <v>6013923088035</v>
      </c>
      <c r="D113" s="18" t="s">
        <v>16</v>
      </c>
      <c r="E113" s="15" t="s">
        <v>69</v>
      </c>
      <c r="F113" s="16">
        <v>33</v>
      </c>
      <c r="G113" s="17">
        <v>45139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</row>
    <row r="114" spans="1:51">
      <c r="A114" s="13" t="s">
        <v>0</v>
      </c>
      <c r="B114" s="15" t="s">
        <v>12</v>
      </c>
      <c r="C114" s="106">
        <v>7434652550577</v>
      </c>
      <c r="D114" s="18" t="s">
        <v>17</v>
      </c>
      <c r="E114" s="15" t="s">
        <v>69</v>
      </c>
      <c r="F114" s="16">
        <v>33</v>
      </c>
      <c r="G114" s="17">
        <v>45139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</row>
    <row r="115" spans="1:51">
      <c r="A115" s="13" t="s">
        <v>0</v>
      </c>
      <c r="B115" s="15" t="s">
        <v>18</v>
      </c>
      <c r="C115" s="106">
        <v>6013923683650</v>
      </c>
      <c r="D115" s="15" t="s">
        <v>19</v>
      </c>
      <c r="E115" s="15" t="s">
        <v>69</v>
      </c>
      <c r="F115" s="16">
        <v>39.6</v>
      </c>
      <c r="G115" s="17">
        <v>45139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</row>
    <row r="116" spans="1:51">
      <c r="A116" s="19" t="s">
        <v>1</v>
      </c>
      <c r="B116" s="20" t="s">
        <v>1</v>
      </c>
      <c r="C116" s="105" t="s">
        <v>42</v>
      </c>
      <c r="D116" s="21" t="s">
        <v>20</v>
      </c>
      <c r="E116" s="8" t="s">
        <v>1</v>
      </c>
      <c r="F116" s="20" t="s">
        <v>1</v>
      </c>
      <c r="G116" s="20" t="s">
        <v>1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</row>
    <row r="117" spans="1:51">
      <c r="A117" s="19" t="s">
        <v>1</v>
      </c>
      <c r="B117" s="20" t="s">
        <v>1</v>
      </c>
      <c r="C117" s="105" t="s">
        <v>1</v>
      </c>
      <c r="D117" s="21" t="s">
        <v>21</v>
      </c>
      <c r="E117" s="8" t="s">
        <v>1</v>
      </c>
      <c r="F117" s="20" t="s">
        <v>1</v>
      </c>
      <c r="G117" s="20" t="s">
        <v>1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</row>
    <row r="118" spans="1:51">
      <c r="A118" s="13" t="s">
        <v>0</v>
      </c>
      <c r="B118" s="15" t="s">
        <v>18</v>
      </c>
      <c r="C118" s="106">
        <v>6013933029073</v>
      </c>
      <c r="D118" s="15" t="s">
        <v>22</v>
      </c>
      <c r="E118" s="15" t="s">
        <v>69</v>
      </c>
      <c r="F118" s="16">
        <v>39.6</v>
      </c>
      <c r="G118" s="17">
        <v>45139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</row>
    <row r="119" spans="1:51">
      <c r="A119" s="19" t="s">
        <v>1</v>
      </c>
      <c r="B119" s="20" t="s">
        <v>1</v>
      </c>
      <c r="C119" s="105" t="s">
        <v>42</v>
      </c>
      <c r="D119" s="21" t="s">
        <v>20</v>
      </c>
      <c r="E119" s="8" t="s">
        <v>1</v>
      </c>
      <c r="F119" s="20" t="s">
        <v>1</v>
      </c>
      <c r="G119" s="20" t="s">
        <v>1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</row>
    <row r="120" spans="1:51">
      <c r="A120" s="19" t="s">
        <v>1</v>
      </c>
      <c r="B120" s="20" t="s">
        <v>1</v>
      </c>
      <c r="C120" s="105" t="s">
        <v>1</v>
      </c>
      <c r="D120" s="21" t="s">
        <v>23</v>
      </c>
      <c r="E120" s="8" t="s">
        <v>1</v>
      </c>
      <c r="F120" s="20" t="s">
        <v>1</v>
      </c>
      <c r="G120" s="20" t="s">
        <v>1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</row>
    <row r="121" spans="1:51">
      <c r="A121" s="13" t="s">
        <v>0</v>
      </c>
      <c r="B121" s="15" t="s">
        <v>18</v>
      </c>
      <c r="C121" s="106">
        <v>6013925861834</v>
      </c>
      <c r="D121" s="15" t="s">
        <v>24</v>
      </c>
      <c r="E121" s="15" t="s">
        <v>69</v>
      </c>
      <c r="F121" s="16">
        <v>39.6</v>
      </c>
      <c r="G121" s="17">
        <v>45139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  <row r="122" spans="1:51">
      <c r="A122" s="19" t="s">
        <v>1</v>
      </c>
      <c r="B122" s="20" t="s">
        <v>1</v>
      </c>
      <c r="C122" s="105" t="s">
        <v>42</v>
      </c>
      <c r="D122" s="21" t="s">
        <v>20</v>
      </c>
      <c r="E122" s="8" t="s">
        <v>1</v>
      </c>
      <c r="F122" s="20" t="s">
        <v>1</v>
      </c>
      <c r="G122" s="20" t="s">
        <v>1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</row>
    <row r="123" spans="1:51">
      <c r="A123" s="19" t="s">
        <v>1</v>
      </c>
      <c r="B123" s="20" t="s">
        <v>1</v>
      </c>
      <c r="C123" s="105" t="s">
        <v>1</v>
      </c>
      <c r="D123" s="21" t="s">
        <v>25</v>
      </c>
      <c r="E123" s="8" t="s">
        <v>1</v>
      </c>
      <c r="F123" s="20" t="s">
        <v>1</v>
      </c>
      <c r="G123" s="20" t="s">
        <v>1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</row>
    <row r="124" spans="1:51">
      <c r="A124" s="13" t="s">
        <v>0</v>
      </c>
      <c r="B124" s="15" t="s">
        <v>18</v>
      </c>
      <c r="C124" s="106">
        <v>6013929555562</v>
      </c>
      <c r="D124" s="15" t="s">
        <v>26</v>
      </c>
      <c r="E124" s="15" t="s">
        <v>69</v>
      </c>
      <c r="F124" s="16">
        <v>39.6</v>
      </c>
      <c r="G124" s="17">
        <v>45139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</row>
    <row r="125" spans="1:51">
      <c r="A125" s="19" t="s">
        <v>1</v>
      </c>
      <c r="B125" s="20" t="s">
        <v>1</v>
      </c>
      <c r="C125" s="105" t="s">
        <v>42</v>
      </c>
      <c r="D125" s="21" t="s">
        <v>27</v>
      </c>
      <c r="E125" s="8" t="s">
        <v>1</v>
      </c>
      <c r="F125" s="20" t="s">
        <v>1</v>
      </c>
      <c r="G125" s="20" t="s">
        <v>1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</row>
    <row r="126" spans="1:51">
      <c r="A126" s="19" t="s">
        <v>1</v>
      </c>
      <c r="B126" s="20" t="s">
        <v>1</v>
      </c>
      <c r="C126" s="105" t="s">
        <v>1</v>
      </c>
      <c r="D126" s="21" t="s">
        <v>28</v>
      </c>
      <c r="E126" s="8" t="s">
        <v>1</v>
      </c>
      <c r="F126" s="20" t="s">
        <v>1</v>
      </c>
      <c r="G126" s="20" t="s">
        <v>1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</row>
    <row r="127" spans="1:51">
      <c r="A127" s="13" t="s">
        <v>0</v>
      </c>
      <c r="B127" s="15" t="s">
        <v>18</v>
      </c>
      <c r="C127" s="106">
        <v>6013926153105</v>
      </c>
      <c r="D127" s="15" t="s">
        <v>29</v>
      </c>
      <c r="E127" s="15" t="s">
        <v>69</v>
      </c>
      <c r="F127" s="16">
        <v>39.6</v>
      </c>
      <c r="G127" s="17">
        <v>45139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</row>
    <row r="128" spans="1:51">
      <c r="A128" s="19" t="s">
        <v>1</v>
      </c>
      <c r="B128" s="20" t="s">
        <v>1</v>
      </c>
      <c r="C128" s="105" t="s">
        <v>42</v>
      </c>
      <c r="D128" s="21" t="s">
        <v>27</v>
      </c>
      <c r="E128" s="8" t="s">
        <v>1</v>
      </c>
      <c r="F128" s="20" t="s">
        <v>1</v>
      </c>
      <c r="G128" s="20" t="s">
        <v>1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</row>
    <row r="129" spans="1:51">
      <c r="A129" s="19" t="s">
        <v>1</v>
      </c>
      <c r="B129" s="20" t="s">
        <v>1</v>
      </c>
      <c r="C129" s="105" t="s">
        <v>1</v>
      </c>
      <c r="D129" s="21" t="s">
        <v>30</v>
      </c>
      <c r="E129" s="8" t="s">
        <v>1</v>
      </c>
      <c r="F129" s="20" t="s">
        <v>1</v>
      </c>
      <c r="G129" s="20" t="s">
        <v>1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</row>
    <row r="130" spans="1:51">
      <c r="A130" s="13" t="s">
        <v>0</v>
      </c>
      <c r="B130" s="15" t="s">
        <v>18</v>
      </c>
      <c r="C130" s="106">
        <v>6013939436462</v>
      </c>
      <c r="D130" s="15" t="s">
        <v>31</v>
      </c>
      <c r="E130" s="15" t="s">
        <v>69</v>
      </c>
      <c r="F130" s="16">
        <v>39.6</v>
      </c>
      <c r="G130" s="17">
        <v>45139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</row>
    <row r="131" spans="1:51">
      <c r="A131" s="19" t="s">
        <v>1</v>
      </c>
      <c r="B131" s="20" t="s">
        <v>1</v>
      </c>
      <c r="C131" s="105" t="s">
        <v>42</v>
      </c>
      <c r="D131" s="21" t="s">
        <v>27</v>
      </c>
      <c r="E131" s="8" t="s">
        <v>1</v>
      </c>
      <c r="F131" s="20" t="s">
        <v>1</v>
      </c>
      <c r="G131" s="20" t="s">
        <v>1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</row>
    <row r="132" spans="1:51">
      <c r="A132" s="19" t="s">
        <v>1</v>
      </c>
      <c r="B132" s="20" t="s">
        <v>1</v>
      </c>
      <c r="C132" s="105" t="s">
        <v>1</v>
      </c>
      <c r="D132" s="21" t="s">
        <v>32</v>
      </c>
      <c r="E132" s="8" t="s">
        <v>1</v>
      </c>
      <c r="F132" s="20" t="s">
        <v>1</v>
      </c>
      <c r="G132" s="20" t="s">
        <v>1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</row>
    <row r="133" spans="1:51">
      <c r="A133" s="13" t="s">
        <v>0</v>
      </c>
      <c r="B133" s="15" t="s">
        <v>18</v>
      </c>
      <c r="C133" s="106">
        <v>6013923953982</v>
      </c>
      <c r="D133" s="15" t="s">
        <v>33</v>
      </c>
      <c r="E133" s="15" t="s">
        <v>69</v>
      </c>
      <c r="F133" s="16">
        <v>39.6</v>
      </c>
      <c r="G133" s="17">
        <v>45139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</row>
    <row r="134" spans="1:51">
      <c r="A134" s="19" t="s">
        <v>1</v>
      </c>
      <c r="B134" s="20" t="s">
        <v>1</v>
      </c>
      <c r="C134" s="105" t="s">
        <v>42</v>
      </c>
      <c r="D134" s="23" t="s">
        <v>34</v>
      </c>
      <c r="E134" s="8" t="s">
        <v>1</v>
      </c>
      <c r="F134" s="20" t="s">
        <v>1</v>
      </c>
      <c r="G134" s="20" t="s">
        <v>1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</row>
    <row r="135" spans="1:51">
      <c r="A135" s="19" t="s">
        <v>1</v>
      </c>
      <c r="B135" s="20" t="s">
        <v>1</v>
      </c>
      <c r="C135" s="105" t="s">
        <v>1</v>
      </c>
      <c r="D135" s="23" t="s">
        <v>36</v>
      </c>
      <c r="E135" s="8" t="s">
        <v>1</v>
      </c>
      <c r="F135" s="20" t="s">
        <v>1</v>
      </c>
      <c r="G135" s="20" t="s">
        <v>1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</row>
    <row r="136" spans="1:51">
      <c r="A136" s="13" t="s">
        <v>0</v>
      </c>
      <c r="B136" s="15" t="s">
        <v>18</v>
      </c>
      <c r="C136" s="106">
        <v>6013922764701</v>
      </c>
      <c r="D136" s="18" t="s">
        <v>37</v>
      </c>
      <c r="E136" s="15" t="s">
        <v>69</v>
      </c>
      <c r="F136" s="16">
        <v>39.6</v>
      </c>
      <c r="G136" s="17">
        <v>45139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</row>
    <row r="137" spans="1:51">
      <c r="A137" s="19" t="s">
        <v>1</v>
      </c>
      <c r="B137" s="20" t="s">
        <v>1</v>
      </c>
      <c r="C137" s="105" t="s">
        <v>42</v>
      </c>
      <c r="D137" s="23" t="s">
        <v>34</v>
      </c>
      <c r="E137" s="8" t="s">
        <v>1</v>
      </c>
      <c r="F137" s="20" t="s">
        <v>1</v>
      </c>
      <c r="G137" s="20" t="s">
        <v>1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</row>
    <row r="138" spans="1:51">
      <c r="A138" s="19" t="s">
        <v>1</v>
      </c>
      <c r="B138" s="20" t="s">
        <v>1</v>
      </c>
      <c r="C138" s="105" t="s">
        <v>1</v>
      </c>
      <c r="D138" s="23" t="s">
        <v>38</v>
      </c>
      <c r="E138" s="8" t="s">
        <v>1</v>
      </c>
      <c r="F138" s="20" t="s">
        <v>1</v>
      </c>
      <c r="G138" s="20" t="s">
        <v>1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</row>
    <row r="139" spans="1:51">
      <c r="A139" s="13" t="s">
        <v>0</v>
      </c>
      <c r="B139" s="15" t="s">
        <v>18</v>
      </c>
      <c r="C139" s="106">
        <v>6013922196106</v>
      </c>
      <c r="D139" s="18" t="s">
        <v>39</v>
      </c>
      <c r="E139" s="15" t="s">
        <v>69</v>
      </c>
      <c r="F139" s="16">
        <v>39.6</v>
      </c>
      <c r="G139" s="17">
        <v>45139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</row>
    <row r="140" spans="1:51">
      <c r="A140" s="19" t="s">
        <v>1</v>
      </c>
      <c r="B140" s="20" t="s">
        <v>1</v>
      </c>
      <c r="C140" s="105" t="s">
        <v>42</v>
      </c>
      <c r="D140" s="23" t="s">
        <v>34</v>
      </c>
      <c r="E140" s="8" t="s">
        <v>1</v>
      </c>
      <c r="F140" s="20" t="s">
        <v>1</v>
      </c>
      <c r="G140" s="20" t="s">
        <v>1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</row>
    <row r="141" spans="1:51">
      <c r="A141" s="19" t="s">
        <v>1</v>
      </c>
      <c r="B141" s="20" t="s">
        <v>1</v>
      </c>
      <c r="C141" s="105" t="s">
        <v>1</v>
      </c>
      <c r="D141" s="23" t="s">
        <v>40</v>
      </c>
      <c r="E141" s="8" t="s">
        <v>1</v>
      </c>
      <c r="F141" s="20" t="s">
        <v>1</v>
      </c>
      <c r="G141" s="20" t="s">
        <v>1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</row>
    <row r="142" spans="1:51">
      <c r="A142" s="13" t="s">
        <v>0</v>
      </c>
      <c r="B142" s="15" t="s">
        <v>18</v>
      </c>
      <c r="C142" s="106">
        <v>6013951415452</v>
      </c>
      <c r="D142" s="18" t="s">
        <v>41</v>
      </c>
      <c r="E142" s="15" t="s">
        <v>69</v>
      </c>
      <c r="F142" s="16">
        <v>39.6</v>
      </c>
      <c r="G142" s="17">
        <v>45139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</row>
    <row r="143" spans="1:51">
      <c r="A143" s="19" t="s">
        <v>1</v>
      </c>
      <c r="B143" s="20" t="s">
        <v>1</v>
      </c>
      <c r="C143" s="105" t="s">
        <v>42</v>
      </c>
      <c r="D143" s="23" t="s">
        <v>34</v>
      </c>
      <c r="E143" s="8" t="s">
        <v>1</v>
      </c>
      <c r="F143" s="20" t="s">
        <v>1</v>
      </c>
      <c r="G143" s="20" t="s">
        <v>1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</row>
    <row r="144" spans="1:51">
      <c r="A144" s="19" t="s">
        <v>1</v>
      </c>
      <c r="B144" s="20" t="s">
        <v>1</v>
      </c>
      <c r="C144" s="105" t="s">
        <v>1</v>
      </c>
      <c r="D144" s="21" t="s">
        <v>43</v>
      </c>
      <c r="E144" s="8" t="s">
        <v>1</v>
      </c>
      <c r="F144" s="20" t="s">
        <v>1</v>
      </c>
      <c r="G144" s="20" t="s">
        <v>1</v>
      </c>
      <c r="H144" s="10" t="s">
        <v>44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</row>
    <row r="145" spans="1:51">
      <c r="A145" s="19" t="s">
        <v>1</v>
      </c>
      <c r="B145" s="20" t="s">
        <v>1</v>
      </c>
      <c r="C145" s="105" t="s">
        <v>1</v>
      </c>
      <c r="D145" s="21" t="s">
        <v>45</v>
      </c>
      <c r="E145" s="8" t="s">
        <v>1</v>
      </c>
      <c r="F145" s="20" t="s">
        <v>1</v>
      </c>
      <c r="G145" s="25" t="s">
        <v>1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</row>
    <row r="146" spans="1:51">
      <c r="A146" s="19" t="s">
        <v>1</v>
      </c>
      <c r="B146" s="20" t="s">
        <v>1</v>
      </c>
      <c r="C146" s="105" t="s">
        <v>1</v>
      </c>
      <c r="D146" s="21" t="s">
        <v>46</v>
      </c>
      <c r="E146" s="8" t="s">
        <v>1</v>
      </c>
      <c r="F146" s="20" t="s">
        <v>1</v>
      </c>
      <c r="G146" s="25" t="s">
        <v>1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</row>
    <row r="147" spans="1:51">
      <c r="A147" s="13" t="s">
        <v>0</v>
      </c>
      <c r="B147" s="15" t="s">
        <v>18</v>
      </c>
      <c r="C147" s="106">
        <v>7434653825896</v>
      </c>
      <c r="D147" s="18" t="s">
        <v>47</v>
      </c>
      <c r="E147" s="15" t="s">
        <v>69</v>
      </c>
      <c r="F147" s="16">
        <v>39.6</v>
      </c>
      <c r="G147" s="17">
        <v>45139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</row>
    <row r="148" spans="1:51">
      <c r="A148" s="19" t="s">
        <v>1</v>
      </c>
      <c r="B148" s="20" t="s">
        <v>1</v>
      </c>
      <c r="C148" s="105" t="s">
        <v>42</v>
      </c>
      <c r="D148" s="23" t="s">
        <v>48</v>
      </c>
      <c r="E148" s="8" t="s">
        <v>1</v>
      </c>
      <c r="F148" s="20" t="s">
        <v>1</v>
      </c>
      <c r="G148" s="20" t="s">
        <v>1</v>
      </c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</row>
    <row r="149" spans="1:51">
      <c r="A149" s="19" t="s">
        <v>1</v>
      </c>
      <c r="B149" s="20" t="s">
        <v>1</v>
      </c>
      <c r="C149" s="105" t="s">
        <v>1</v>
      </c>
      <c r="D149" s="23" t="s">
        <v>49</v>
      </c>
      <c r="E149" s="8" t="s">
        <v>1</v>
      </c>
      <c r="F149" s="20" t="s">
        <v>1</v>
      </c>
      <c r="G149" s="20" t="s">
        <v>1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</row>
    <row r="150" spans="1:51">
      <c r="A150" s="19" t="s">
        <v>1</v>
      </c>
      <c r="B150" s="20" t="s">
        <v>1</v>
      </c>
      <c r="C150" s="105" t="s">
        <v>1</v>
      </c>
      <c r="D150" s="23" t="s">
        <v>50</v>
      </c>
      <c r="E150" s="8" t="s">
        <v>1</v>
      </c>
      <c r="F150" s="20" t="s">
        <v>1</v>
      </c>
      <c r="G150" s="20" t="s">
        <v>1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</row>
    <row r="151" spans="1:51">
      <c r="A151" s="19" t="s">
        <v>1</v>
      </c>
      <c r="B151" s="20" t="s">
        <v>1</v>
      </c>
      <c r="C151" s="105" t="s">
        <v>1</v>
      </c>
      <c r="D151" s="23" t="s">
        <v>51</v>
      </c>
      <c r="E151" s="8" t="s">
        <v>1</v>
      </c>
      <c r="F151" s="20" t="s">
        <v>1</v>
      </c>
      <c r="G151" s="20" t="s">
        <v>1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</row>
    <row r="152" spans="1:51">
      <c r="A152" s="13" t="s">
        <v>0</v>
      </c>
      <c r="B152" s="15" t="s">
        <v>18</v>
      </c>
      <c r="C152" s="106">
        <v>7434645317385</v>
      </c>
      <c r="D152" s="18" t="s">
        <v>52</v>
      </c>
      <c r="E152" s="15" t="s">
        <v>69</v>
      </c>
      <c r="F152" s="16">
        <v>39.6</v>
      </c>
      <c r="G152" s="17">
        <v>45139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</row>
    <row r="153" spans="1:51">
      <c r="A153" s="19" t="s">
        <v>1</v>
      </c>
      <c r="B153" s="20" t="s">
        <v>1</v>
      </c>
      <c r="C153" s="105" t="s">
        <v>42</v>
      </c>
      <c r="D153" s="23" t="s">
        <v>48</v>
      </c>
      <c r="E153" s="8" t="s">
        <v>1</v>
      </c>
      <c r="F153" s="20" t="s">
        <v>1</v>
      </c>
      <c r="G153" s="20" t="s">
        <v>1</v>
      </c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</row>
    <row r="154" spans="1:51">
      <c r="A154" s="19" t="s">
        <v>1</v>
      </c>
      <c r="B154" s="20" t="s">
        <v>1</v>
      </c>
      <c r="C154" s="105" t="s">
        <v>1</v>
      </c>
      <c r="D154" s="23" t="s">
        <v>53</v>
      </c>
      <c r="E154" s="8" t="s">
        <v>1</v>
      </c>
      <c r="F154" s="20" t="s">
        <v>1</v>
      </c>
      <c r="G154" s="20" t="s">
        <v>1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</row>
    <row r="155" spans="1:51">
      <c r="A155" s="19" t="s">
        <v>1</v>
      </c>
      <c r="B155" s="20" t="s">
        <v>1</v>
      </c>
      <c r="C155" s="105" t="s">
        <v>1</v>
      </c>
      <c r="D155" s="23" t="s">
        <v>54</v>
      </c>
      <c r="E155" s="8" t="s">
        <v>1</v>
      </c>
      <c r="F155" s="20" t="s">
        <v>1</v>
      </c>
      <c r="G155" s="20" t="s">
        <v>1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</row>
    <row r="156" spans="1:51">
      <c r="A156" s="19" t="s">
        <v>1</v>
      </c>
      <c r="B156" s="20" t="s">
        <v>1</v>
      </c>
      <c r="C156" s="105" t="s">
        <v>1</v>
      </c>
      <c r="D156" s="23" t="s">
        <v>55</v>
      </c>
      <c r="E156" s="8" t="s">
        <v>1</v>
      </c>
      <c r="F156" s="20" t="s">
        <v>1</v>
      </c>
      <c r="G156" s="20" t="s">
        <v>1</v>
      </c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</row>
    <row r="157" spans="1:51">
      <c r="A157" s="13" t="s">
        <v>0</v>
      </c>
      <c r="B157" s="15" t="s">
        <v>18</v>
      </c>
      <c r="C157" s="106">
        <v>7434645314391</v>
      </c>
      <c r="D157" s="18" t="s">
        <v>56</v>
      </c>
      <c r="E157" s="15" t="s">
        <v>69</v>
      </c>
      <c r="F157" s="16">
        <v>39.6</v>
      </c>
      <c r="G157" s="17">
        <v>45139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</row>
    <row r="158" spans="1:51">
      <c r="A158" s="19" t="s">
        <v>1</v>
      </c>
      <c r="B158" s="20" t="s">
        <v>1</v>
      </c>
      <c r="C158" s="105" t="s">
        <v>42</v>
      </c>
      <c r="D158" s="23" t="s">
        <v>48</v>
      </c>
      <c r="E158" s="8" t="s">
        <v>1</v>
      </c>
      <c r="F158" s="20" t="s">
        <v>1</v>
      </c>
      <c r="G158" s="20" t="s">
        <v>1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</row>
    <row r="159" spans="1:51">
      <c r="A159" s="19" t="s">
        <v>1</v>
      </c>
      <c r="B159" s="20" t="s">
        <v>1</v>
      </c>
      <c r="C159" s="105" t="s">
        <v>1</v>
      </c>
      <c r="D159" s="23" t="s">
        <v>57</v>
      </c>
      <c r="E159" s="8" t="s">
        <v>1</v>
      </c>
      <c r="F159" s="20" t="s">
        <v>1</v>
      </c>
      <c r="G159" s="20" t="s">
        <v>1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</row>
    <row r="160" spans="1:51">
      <c r="A160" s="19" t="s">
        <v>1</v>
      </c>
      <c r="B160" s="20" t="s">
        <v>1</v>
      </c>
      <c r="C160" s="105" t="s">
        <v>1</v>
      </c>
      <c r="D160" s="23" t="s">
        <v>58</v>
      </c>
      <c r="E160" s="8" t="s">
        <v>1</v>
      </c>
      <c r="F160" s="20" t="s">
        <v>1</v>
      </c>
      <c r="G160" s="20" t="s">
        <v>1</v>
      </c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</row>
    <row r="161" spans="1:51">
      <c r="A161" s="19" t="s">
        <v>1</v>
      </c>
      <c r="B161" s="20" t="s">
        <v>1</v>
      </c>
      <c r="C161" s="105" t="s">
        <v>1</v>
      </c>
      <c r="D161" s="23" t="s">
        <v>59</v>
      </c>
      <c r="E161" s="8" t="s">
        <v>1</v>
      </c>
      <c r="F161" s="20" t="s">
        <v>1</v>
      </c>
      <c r="G161" s="20" t="s">
        <v>1</v>
      </c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</row>
    <row r="162" spans="1:51">
      <c r="A162" s="13" t="s">
        <v>0</v>
      </c>
      <c r="B162" s="15" t="s">
        <v>60</v>
      </c>
      <c r="C162" s="106">
        <v>9789492725011</v>
      </c>
      <c r="D162" s="15" t="s">
        <v>61</v>
      </c>
      <c r="E162" s="15" t="s">
        <v>69</v>
      </c>
      <c r="F162" s="72">
        <v>0</v>
      </c>
      <c r="G162" s="17">
        <v>45139</v>
      </c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</row>
  </sheetData>
  <mergeCells count="3">
    <mergeCell ref="C1:D1"/>
    <mergeCell ref="E1:G1"/>
    <mergeCell ref="E2:G2"/>
  </mergeCells>
  <conditionalFormatting sqref="C11">
    <cfRule type="duplicateValues" dxfId="9" priority="8"/>
  </conditionalFormatting>
  <conditionalFormatting sqref="C14">
    <cfRule type="duplicateValues" dxfId="8" priority="7"/>
  </conditionalFormatting>
  <conditionalFormatting sqref="C17">
    <cfRule type="duplicateValues" dxfId="7" priority="6"/>
  </conditionalFormatting>
  <conditionalFormatting sqref="C20">
    <cfRule type="duplicateValues" dxfId="6" priority="5"/>
  </conditionalFormatting>
  <conditionalFormatting sqref="C23">
    <cfRule type="duplicateValues" dxfId="5" priority="4"/>
  </conditionalFormatting>
  <conditionalFormatting sqref="C26">
    <cfRule type="duplicateValues" dxfId="4" priority="3"/>
  </conditionalFormatting>
  <conditionalFormatting sqref="C32">
    <cfRule type="duplicateValues" dxfId="3" priority="2"/>
  </conditionalFormatting>
  <conditionalFormatting sqref="C35">
    <cfRule type="duplicateValues" dxfId="2" priority="1"/>
  </conditionalFormatting>
  <hyperlinks>
    <hyperlink ref="E2" r:id="rId1" xr:uid="{70E092CB-ED7B-4A6A-B6F6-8A1B74B1E1CD}"/>
  </hyperlink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F1F8F-2424-42A4-8F4E-1D6EBA5D65B1}">
  <dimension ref="A1:G39"/>
  <sheetViews>
    <sheetView workbookViewId="0">
      <selection activeCell="A4" sqref="A4:XFD4"/>
    </sheetView>
  </sheetViews>
  <sheetFormatPr baseColWidth="10" defaultColWidth="8.83203125" defaultRowHeight="15"/>
  <cols>
    <col min="1" max="1" width="25.83203125" bestFit="1" customWidth="1"/>
    <col min="2" max="2" width="19.6640625" bestFit="1" customWidth="1"/>
    <col min="3" max="3" width="18.33203125" style="29" bestFit="1" customWidth="1"/>
    <col min="4" max="4" width="90" bestFit="1" customWidth="1"/>
    <col min="5" max="6" width="12.5" bestFit="1" customWidth="1"/>
    <col min="7" max="7" width="15.5" bestFit="1" customWidth="1"/>
  </cols>
  <sheetData>
    <row r="1" spans="1:7" ht="15" customHeight="1">
      <c r="A1" s="30" t="s">
        <v>70</v>
      </c>
      <c r="B1" s="31" t="s">
        <v>1</v>
      </c>
      <c r="C1" s="362" t="s">
        <v>1</v>
      </c>
      <c r="D1" s="362"/>
      <c r="E1" s="362" t="s">
        <v>71</v>
      </c>
      <c r="F1" s="362"/>
      <c r="G1" s="362"/>
    </row>
    <row r="2" spans="1:7" ht="15" customHeight="1">
      <c r="A2" s="33" t="s">
        <v>1</v>
      </c>
      <c r="B2" s="31" t="s">
        <v>1</v>
      </c>
      <c r="C2" s="70" t="s">
        <v>1</v>
      </c>
      <c r="D2" s="32" t="s">
        <v>1</v>
      </c>
      <c r="E2" s="363" t="s">
        <v>3</v>
      </c>
      <c r="F2" s="363"/>
      <c r="G2" s="363"/>
    </row>
    <row r="3" spans="1:7">
      <c r="A3" s="7" t="s">
        <v>4</v>
      </c>
      <c r="B3" s="34" t="s">
        <v>5</v>
      </c>
      <c r="C3" s="26" t="s">
        <v>6</v>
      </c>
      <c r="D3" s="8" t="s">
        <v>7</v>
      </c>
      <c r="E3" s="8" t="s">
        <v>8</v>
      </c>
      <c r="F3" s="8" t="s">
        <v>9</v>
      </c>
      <c r="G3" s="8" t="s">
        <v>10</v>
      </c>
    </row>
    <row r="4" spans="1:7">
      <c r="A4" s="144" t="s">
        <v>1</v>
      </c>
      <c r="B4" s="145" t="s">
        <v>1</v>
      </c>
      <c r="C4" s="146" t="s">
        <v>1</v>
      </c>
      <c r="D4" s="147" t="s">
        <v>1</v>
      </c>
      <c r="E4" s="148" t="s">
        <v>72</v>
      </c>
      <c r="F4" s="145" t="s">
        <v>1</v>
      </c>
      <c r="G4" s="149" t="s">
        <v>1</v>
      </c>
    </row>
    <row r="5" spans="1:7">
      <c r="A5" s="35" t="s">
        <v>70</v>
      </c>
      <c r="B5" s="36" t="s">
        <v>12</v>
      </c>
      <c r="C5" s="160">
        <v>9503881757861</v>
      </c>
      <c r="D5" s="36" t="s">
        <v>73</v>
      </c>
      <c r="E5" s="36" t="s">
        <v>69</v>
      </c>
      <c r="F5" s="37">
        <v>27.5</v>
      </c>
      <c r="G5" s="38">
        <v>45139</v>
      </c>
    </row>
    <row r="6" spans="1:7">
      <c r="A6" s="35" t="s">
        <v>70</v>
      </c>
      <c r="B6" s="151" t="s">
        <v>18</v>
      </c>
      <c r="C6" s="155">
        <v>9503966237653</v>
      </c>
      <c r="D6" s="41" t="s">
        <v>74</v>
      </c>
      <c r="E6" s="36" t="s">
        <v>69</v>
      </c>
      <c r="F6" s="37">
        <v>38.9</v>
      </c>
      <c r="G6" s="38">
        <v>45139</v>
      </c>
    </row>
    <row r="7" spans="1:7">
      <c r="A7" s="19" t="s">
        <v>1</v>
      </c>
      <c r="B7" s="152" t="s">
        <v>1</v>
      </c>
      <c r="C7" s="158">
        <v>9504236613986</v>
      </c>
      <c r="D7" s="21" t="s">
        <v>75</v>
      </c>
      <c r="E7" s="20" t="s">
        <v>69</v>
      </c>
      <c r="F7" s="111">
        <v>27.5</v>
      </c>
      <c r="G7" s="56">
        <v>45139</v>
      </c>
    </row>
    <row r="8" spans="1:7">
      <c r="A8" s="19" t="s">
        <v>1</v>
      </c>
      <c r="B8" s="152" t="s">
        <v>1</v>
      </c>
      <c r="C8" s="157">
        <v>7434646189196</v>
      </c>
      <c r="D8" s="21" t="s">
        <v>76</v>
      </c>
      <c r="E8" s="20" t="s">
        <v>69</v>
      </c>
      <c r="F8" s="111">
        <v>5.7</v>
      </c>
      <c r="G8" s="56">
        <v>45139</v>
      </c>
    </row>
    <row r="9" spans="1:7">
      <c r="A9" s="19" t="s">
        <v>1</v>
      </c>
      <c r="B9" s="152" t="s">
        <v>1</v>
      </c>
      <c r="C9" s="157">
        <v>7434657954967</v>
      </c>
      <c r="D9" s="21" t="s">
        <v>77</v>
      </c>
      <c r="E9" s="20" t="s">
        <v>69</v>
      </c>
      <c r="F9" s="111">
        <v>5.7</v>
      </c>
      <c r="G9" s="56">
        <v>45139</v>
      </c>
    </row>
    <row r="10" spans="1:7">
      <c r="A10" s="35" t="s">
        <v>70</v>
      </c>
      <c r="B10" s="151" t="s">
        <v>18</v>
      </c>
      <c r="C10" s="155">
        <v>9504354891785</v>
      </c>
      <c r="D10" s="41" t="s">
        <v>78</v>
      </c>
      <c r="E10" s="36" t="s">
        <v>69</v>
      </c>
      <c r="F10" s="37">
        <v>38.9</v>
      </c>
      <c r="G10" s="38">
        <v>45139</v>
      </c>
    </row>
    <row r="11" spans="1:7">
      <c r="A11" s="19" t="s">
        <v>1</v>
      </c>
      <c r="B11" s="152" t="s">
        <v>1</v>
      </c>
      <c r="C11" s="162">
        <v>9504356561952</v>
      </c>
      <c r="D11" s="21" t="s">
        <v>75</v>
      </c>
      <c r="E11" s="20" t="s">
        <v>69</v>
      </c>
      <c r="F11" s="111">
        <v>27.5</v>
      </c>
      <c r="G11" s="56">
        <v>45139</v>
      </c>
    </row>
    <row r="12" spans="1:7">
      <c r="A12" s="126" t="s">
        <v>1</v>
      </c>
      <c r="B12" s="10" t="s">
        <v>1</v>
      </c>
      <c r="C12" s="141">
        <v>7434643923915</v>
      </c>
      <c r="D12" s="143" t="s">
        <v>79</v>
      </c>
      <c r="E12" s="127" t="s">
        <v>69</v>
      </c>
      <c r="F12" s="128">
        <v>11.4</v>
      </c>
      <c r="G12" s="129">
        <v>45139</v>
      </c>
    </row>
    <row r="13" spans="1:7">
      <c r="A13" s="35" t="s">
        <v>70</v>
      </c>
      <c r="B13" s="151" t="s">
        <v>18</v>
      </c>
      <c r="C13" s="156">
        <v>9504469457326</v>
      </c>
      <c r="D13" s="41" t="s">
        <v>80</v>
      </c>
      <c r="E13" s="36" t="s">
        <v>69</v>
      </c>
      <c r="F13" s="37">
        <v>38.9</v>
      </c>
      <c r="G13" s="38">
        <v>45139</v>
      </c>
    </row>
    <row r="14" spans="1:7">
      <c r="A14" s="127" t="s">
        <v>1</v>
      </c>
      <c r="B14" s="10" t="s">
        <v>1</v>
      </c>
      <c r="C14" s="141">
        <v>9504485533226</v>
      </c>
      <c r="D14" s="21" t="s">
        <v>75</v>
      </c>
      <c r="E14" s="20" t="s">
        <v>69</v>
      </c>
      <c r="F14" s="111">
        <v>27.5</v>
      </c>
      <c r="G14" s="56">
        <v>45139</v>
      </c>
    </row>
    <row r="15" spans="1:7">
      <c r="A15" s="127" t="s">
        <v>1</v>
      </c>
      <c r="B15" s="10" t="s">
        <v>1</v>
      </c>
      <c r="C15" s="141">
        <v>9502828315577</v>
      </c>
      <c r="D15" s="143" t="s">
        <v>81</v>
      </c>
      <c r="E15" s="127" t="s">
        <v>69</v>
      </c>
      <c r="F15" s="128">
        <v>11.4</v>
      </c>
      <c r="G15" s="129">
        <v>45139</v>
      </c>
    </row>
    <row r="16" spans="1:7">
      <c r="A16" s="144" t="s">
        <v>1</v>
      </c>
      <c r="B16" s="146" t="s">
        <v>1</v>
      </c>
      <c r="C16" s="159" t="s">
        <v>1</v>
      </c>
      <c r="D16" s="148" t="s">
        <v>82</v>
      </c>
      <c r="E16" s="145" t="s">
        <v>1</v>
      </c>
      <c r="F16" s="145" t="s">
        <v>1</v>
      </c>
      <c r="G16" s="150" t="s">
        <v>1</v>
      </c>
    </row>
    <row r="17" spans="1:7">
      <c r="A17" s="35" t="s">
        <v>70</v>
      </c>
      <c r="B17" s="151" t="s">
        <v>12</v>
      </c>
      <c r="C17" s="155">
        <v>9504646731560</v>
      </c>
      <c r="D17" s="36" t="s">
        <v>73</v>
      </c>
      <c r="E17" s="36" t="s">
        <v>63</v>
      </c>
      <c r="F17" s="37">
        <v>30</v>
      </c>
      <c r="G17" s="38">
        <v>45139</v>
      </c>
    </row>
    <row r="18" spans="1:7">
      <c r="A18" s="35" t="s">
        <v>70</v>
      </c>
      <c r="B18" s="151" t="s">
        <v>18</v>
      </c>
      <c r="C18" s="161">
        <v>9504692568455</v>
      </c>
      <c r="D18" s="41" t="s">
        <v>74</v>
      </c>
      <c r="E18" s="36" t="s">
        <v>63</v>
      </c>
      <c r="F18" s="37">
        <v>41.4</v>
      </c>
      <c r="G18" s="38">
        <v>45139</v>
      </c>
    </row>
    <row r="19" spans="1:7">
      <c r="A19" s="19" t="s">
        <v>1</v>
      </c>
      <c r="B19" s="152" t="s">
        <v>1</v>
      </c>
      <c r="C19" s="162">
        <v>9504723131313</v>
      </c>
      <c r="D19" s="21" t="s">
        <v>75</v>
      </c>
      <c r="E19" s="20" t="s">
        <v>63</v>
      </c>
      <c r="F19" s="111">
        <v>30</v>
      </c>
      <c r="G19" s="56">
        <v>45139</v>
      </c>
    </row>
    <row r="20" spans="1:7">
      <c r="A20" s="19" t="s">
        <v>1</v>
      </c>
      <c r="B20" s="152" t="s">
        <v>1</v>
      </c>
      <c r="C20" s="157">
        <v>7434646189196</v>
      </c>
      <c r="D20" s="21" t="s">
        <v>76</v>
      </c>
      <c r="E20" s="20" t="s">
        <v>63</v>
      </c>
      <c r="F20" s="111">
        <v>5.7</v>
      </c>
      <c r="G20" s="56">
        <v>45139</v>
      </c>
    </row>
    <row r="21" spans="1:7">
      <c r="A21" s="19" t="s">
        <v>1</v>
      </c>
      <c r="B21" s="152" t="s">
        <v>1</v>
      </c>
      <c r="C21" s="157">
        <v>7434657954967</v>
      </c>
      <c r="D21" s="21" t="s">
        <v>77</v>
      </c>
      <c r="E21" s="20" t="s">
        <v>63</v>
      </c>
      <c r="F21" s="111">
        <v>5.7</v>
      </c>
      <c r="G21" s="56">
        <v>45234</v>
      </c>
    </row>
    <row r="22" spans="1:7">
      <c r="A22" s="35" t="s">
        <v>70</v>
      </c>
      <c r="B22" s="151" t="s">
        <v>18</v>
      </c>
      <c r="C22" s="155">
        <v>9504746173192</v>
      </c>
      <c r="D22" s="41" t="s">
        <v>78</v>
      </c>
      <c r="E22" s="36" t="s">
        <v>63</v>
      </c>
      <c r="F22" s="37">
        <v>41.4</v>
      </c>
      <c r="G22" s="38">
        <v>45139</v>
      </c>
    </row>
    <row r="23" spans="1:7">
      <c r="A23" s="19" t="s">
        <v>1</v>
      </c>
      <c r="B23" s="152" t="s">
        <v>1</v>
      </c>
      <c r="C23" s="162">
        <v>9504747818443</v>
      </c>
      <c r="D23" s="21" t="s">
        <v>75</v>
      </c>
      <c r="E23" s="20" t="s">
        <v>63</v>
      </c>
      <c r="F23" s="111">
        <v>30</v>
      </c>
      <c r="G23" s="56">
        <v>45139</v>
      </c>
    </row>
    <row r="24" spans="1:7">
      <c r="A24" s="126" t="s">
        <v>1</v>
      </c>
      <c r="B24" s="10" t="s">
        <v>1</v>
      </c>
      <c r="C24" s="157">
        <v>7434643923915</v>
      </c>
      <c r="D24" s="143" t="s">
        <v>83</v>
      </c>
      <c r="E24" s="127" t="s">
        <v>63</v>
      </c>
      <c r="F24" s="128">
        <v>11.4</v>
      </c>
      <c r="G24" s="129">
        <v>45139</v>
      </c>
    </row>
    <row r="25" spans="1:7">
      <c r="A25" s="35" t="s">
        <v>70</v>
      </c>
      <c r="B25" s="151" t="s">
        <v>18</v>
      </c>
      <c r="C25" s="161">
        <v>9504767921390</v>
      </c>
      <c r="D25" s="41" t="s">
        <v>80</v>
      </c>
      <c r="E25" s="36" t="s">
        <v>63</v>
      </c>
      <c r="F25" s="37">
        <v>41.4</v>
      </c>
      <c r="G25" s="38">
        <v>45139</v>
      </c>
    </row>
    <row r="26" spans="1:7">
      <c r="A26" s="127" t="s">
        <v>1</v>
      </c>
      <c r="B26" s="10"/>
      <c r="C26" s="158">
        <v>9504827294242</v>
      </c>
      <c r="D26" s="21" t="s">
        <v>75</v>
      </c>
      <c r="E26" s="20" t="s">
        <v>63</v>
      </c>
      <c r="F26" s="111">
        <v>30</v>
      </c>
      <c r="G26" s="56">
        <v>45139</v>
      </c>
    </row>
    <row r="27" spans="1:7">
      <c r="A27" s="127" t="s">
        <v>1</v>
      </c>
      <c r="B27" s="10"/>
      <c r="C27" s="141">
        <v>9502828315577</v>
      </c>
      <c r="D27" s="143" t="s">
        <v>81</v>
      </c>
      <c r="E27" s="127" t="s">
        <v>63</v>
      </c>
      <c r="F27" s="128">
        <v>11.4</v>
      </c>
      <c r="G27" s="129">
        <v>45139</v>
      </c>
    </row>
    <row r="28" spans="1:7">
      <c r="A28" s="153" t="s">
        <v>1</v>
      </c>
      <c r="B28" s="146" t="s">
        <v>1</v>
      </c>
      <c r="C28" s="159" t="s">
        <v>1</v>
      </c>
      <c r="D28" s="147" t="s">
        <v>84</v>
      </c>
      <c r="E28" s="147" t="s">
        <v>1</v>
      </c>
      <c r="F28" s="147" t="s">
        <v>1</v>
      </c>
      <c r="G28" s="154" t="s">
        <v>1</v>
      </c>
    </row>
    <row r="29" spans="1:7">
      <c r="A29" s="35" t="s">
        <v>70</v>
      </c>
      <c r="B29" s="151" t="s">
        <v>12</v>
      </c>
      <c r="C29" s="155">
        <v>9504963196912</v>
      </c>
      <c r="D29" s="36" t="s">
        <v>73</v>
      </c>
      <c r="E29" s="36" t="s">
        <v>85</v>
      </c>
      <c r="F29" s="37">
        <v>32</v>
      </c>
      <c r="G29" s="38">
        <v>45139</v>
      </c>
    </row>
    <row r="30" spans="1:7">
      <c r="A30" s="35" t="s">
        <v>70</v>
      </c>
      <c r="B30" s="151" t="s">
        <v>18</v>
      </c>
      <c r="C30" s="161">
        <v>9504984454282</v>
      </c>
      <c r="D30" s="41" t="s">
        <v>74</v>
      </c>
      <c r="E30" s="36" t="s">
        <v>85</v>
      </c>
      <c r="F30" s="37">
        <v>43.4</v>
      </c>
      <c r="G30" s="38">
        <v>45139</v>
      </c>
    </row>
    <row r="31" spans="1:7">
      <c r="A31" s="39"/>
      <c r="B31" s="142" t="s">
        <v>1</v>
      </c>
      <c r="C31" s="162">
        <v>9505266595525</v>
      </c>
      <c r="D31" s="21" t="s">
        <v>75</v>
      </c>
      <c r="E31" s="20" t="s">
        <v>14</v>
      </c>
      <c r="F31" s="111">
        <v>32</v>
      </c>
      <c r="G31" s="56">
        <v>45139</v>
      </c>
    </row>
    <row r="32" spans="1:7">
      <c r="A32" s="40" t="s">
        <v>1</v>
      </c>
      <c r="B32" s="152" t="s">
        <v>1</v>
      </c>
      <c r="C32" s="157">
        <v>7434646189196</v>
      </c>
      <c r="D32" s="21" t="s">
        <v>76</v>
      </c>
      <c r="E32" s="20" t="s">
        <v>14</v>
      </c>
      <c r="F32" s="111">
        <v>5.7</v>
      </c>
      <c r="G32" s="56">
        <v>45139</v>
      </c>
    </row>
    <row r="33" spans="1:7">
      <c r="A33" s="19" t="s">
        <v>1</v>
      </c>
      <c r="B33" s="152" t="s">
        <v>1</v>
      </c>
      <c r="C33" s="157">
        <v>7434657954967</v>
      </c>
      <c r="D33" s="21" t="s">
        <v>77</v>
      </c>
      <c r="E33" s="20" t="s">
        <v>14</v>
      </c>
      <c r="F33" s="111">
        <v>5.7</v>
      </c>
      <c r="G33" s="56">
        <v>45234</v>
      </c>
    </row>
    <row r="34" spans="1:7">
      <c r="A34" s="35" t="s">
        <v>70</v>
      </c>
      <c r="B34" s="151" t="s">
        <v>18</v>
      </c>
      <c r="C34" s="161">
        <v>9505432149798</v>
      </c>
      <c r="D34" s="41" t="s">
        <v>78</v>
      </c>
      <c r="E34" s="36" t="s">
        <v>14</v>
      </c>
      <c r="F34" s="37">
        <v>43.4</v>
      </c>
      <c r="G34" s="38">
        <v>45139</v>
      </c>
    </row>
    <row r="35" spans="1:7">
      <c r="A35" s="19" t="s">
        <v>1</v>
      </c>
      <c r="B35" s="152" t="s">
        <v>1</v>
      </c>
      <c r="C35" s="162">
        <v>9505471351619</v>
      </c>
      <c r="D35" s="21" t="s">
        <v>75</v>
      </c>
      <c r="E35" s="20" t="s">
        <v>14</v>
      </c>
      <c r="F35" s="55">
        <v>32</v>
      </c>
      <c r="G35" s="56">
        <v>45139</v>
      </c>
    </row>
    <row r="36" spans="1:7">
      <c r="A36" s="19" t="s">
        <v>1</v>
      </c>
      <c r="B36" s="152" t="s">
        <v>1</v>
      </c>
      <c r="C36" s="157">
        <v>7434643923915</v>
      </c>
      <c r="D36" s="21" t="s">
        <v>83</v>
      </c>
      <c r="E36" s="20" t="s">
        <v>14</v>
      </c>
      <c r="F36" s="55">
        <v>11.4</v>
      </c>
      <c r="G36" s="56">
        <v>45139</v>
      </c>
    </row>
    <row r="37" spans="1:7">
      <c r="A37" s="35" t="s">
        <v>70</v>
      </c>
      <c r="B37" s="151" t="s">
        <v>18</v>
      </c>
      <c r="C37" s="161">
        <v>9505535686220</v>
      </c>
      <c r="D37" s="41" t="s">
        <v>80</v>
      </c>
      <c r="E37" s="36" t="s">
        <v>14</v>
      </c>
      <c r="F37" s="37">
        <v>43.4</v>
      </c>
      <c r="G37" s="38">
        <v>45139</v>
      </c>
    </row>
    <row r="38" spans="1:7">
      <c r="A38" s="19" t="s">
        <v>1</v>
      </c>
      <c r="B38" s="152" t="s">
        <v>1</v>
      </c>
      <c r="C38" s="162">
        <v>9505558886713</v>
      </c>
      <c r="D38" s="21" t="s">
        <v>75</v>
      </c>
      <c r="E38" s="20" t="s">
        <v>14</v>
      </c>
      <c r="F38" s="55">
        <v>32</v>
      </c>
      <c r="G38" s="56">
        <v>45139</v>
      </c>
    </row>
    <row r="39" spans="1:7">
      <c r="A39" s="19" t="s">
        <v>1</v>
      </c>
      <c r="B39" s="152" t="s">
        <v>1</v>
      </c>
      <c r="C39" s="141">
        <v>9502828315577</v>
      </c>
      <c r="D39" s="21" t="s">
        <v>81</v>
      </c>
      <c r="E39" s="20" t="s">
        <v>14</v>
      </c>
      <c r="F39" s="55">
        <v>11.4</v>
      </c>
      <c r="G39" s="56">
        <v>45139</v>
      </c>
    </row>
  </sheetData>
  <mergeCells count="3">
    <mergeCell ref="C1:D1"/>
    <mergeCell ref="E1:G1"/>
    <mergeCell ref="E2:G2"/>
  </mergeCells>
  <hyperlinks>
    <hyperlink ref="E2" r:id="rId1" xr:uid="{8E364093-33D1-4029-8954-5387799733C6}"/>
  </hyperlink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BA238-8890-43BC-8A2A-72B443B28713}">
  <dimension ref="A1:I213"/>
  <sheetViews>
    <sheetView topLeftCell="D1" workbookViewId="0">
      <selection activeCell="A10" sqref="A10"/>
    </sheetView>
  </sheetViews>
  <sheetFormatPr baseColWidth="10" defaultColWidth="8.83203125" defaultRowHeight="15"/>
  <cols>
    <col min="1" max="1" width="27" bestFit="1" customWidth="1"/>
    <col min="2" max="2" width="19.6640625" bestFit="1" customWidth="1"/>
    <col min="3" max="3" width="18.33203125" style="29" bestFit="1" customWidth="1"/>
    <col min="4" max="4" width="78.5" bestFit="1" customWidth="1"/>
    <col min="5" max="5" width="12.5" bestFit="1" customWidth="1"/>
    <col min="7" max="7" width="15.5" bestFit="1" customWidth="1"/>
  </cols>
  <sheetData>
    <row r="1" spans="1:9" ht="15" customHeight="1">
      <c r="A1" s="42" t="s">
        <v>86</v>
      </c>
      <c r="B1" s="43" t="s">
        <v>1</v>
      </c>
      <c r="C1" s="364" t="s">
        <v>1</v>
      </c>
      <c r="D1" s="365"/>
      <c r="E1" s="364" t="s">
        <v>87</v>
      </c>
      <c r="F1" s="364"/>
      <c r="G1" s="365"/>
      <c r="H1" s="10"/>
      <c r="I1" s="10"/>
    </row>
    <row r="2" spans="1:9" ht="15" customHeight="1">
      <c r="A2" s="44" t="s">
        <v>1</v>
      </c>
      <c r="B2" s="45" t="s">
        <v>1</v>
      </c>
      <c r="C2" s="60" t="s">
        <v>1</v>
      </c>
      <c r="D2" s="46" t="s">
        <v>1</v>
      </c>
      <c r="E2" s="366" t="s">
        <v>3</v>
      </c>
      <c r="F2" s="366"/>
      <c r="G2" s="367"/>
      <c r="H2" s="10"/>
      <c r="I2" s="10"/>
    </row>
    <row r="3" spans="1:9">
      <c r="A3" s="7" t="s">
        <v>4</v>
      </c>
      <c r="B3" s="8" t="s">
        <v>5</v>
      </c>
      <c r="C3" s="26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</v>
      </c>
      <c r="I3" s="10"/>
    </row>
    <row r="4" spans="1:9">
      <c r="A4" s="7" t="s">
        <v>1</v>
      </c>
      <c r="B4" s="10"/>
      <c r="C4" s="27" t="s">
        <v>1</v>
      </c>
      <c r="D4" s="11" t="s">
        <v>88</v>
      </c>
      <c r="E4" s="11" t="s">
        <v>1</v>
      </c>
      <c r="F4" s="11" t="s">
        <v>1</v>
      </c>
      <c r="G4" s="11" t="s">
        <v>1</v>
      </c>
      <c r="H4" s="10"/>
      <c r="I4" s="10"/>
    </row>
    <row r="5" spans="1:9">
      <c r="A5" s="47" t="s">
        <v>86</v>
      </c>
      <c r="B5" s="48" t="s">
        <v>12</v>
      </c>
      <c r="C5" s="61">
        <v>9789493141292</v>
      </c>
      <c r="D5" s="49" t="s">
        <v>89</v>
      </c>
      <c r="E5" s="49" t="s">
        <v>14</v>
      </c>
      <c r="F5" s="50">
        <v>31.5</v>
      </c>
      <c r="G5" s="51">
        <v>44774</v>
      </c>
      <c r="H5" s="10"/>
      <c r="I5" s="10"/>
    </row>
    <row r="6" spans="1:9">
      <c r="A6" s="47" t="s">
        <v>86</v>
      </c>
      <c r="B6" s="49" t="s">
        <v>12</v>
      </c>
      <c r="C6" s="61">
        <v>9789493141308</v>
      </c>
      <c r="D6" s="49" t="s">
        <v>90</v>
      </c>
      <c r="E6" s="49" t="s">
        <v>14</v>
      </c>
      <c r="F6" s="50">
        <v>31.5</v>
      </c>
      <c r="G6" s="51">
        <v>44774</v>
      </c>
      <c r="H6" s="10"/>
      <c r="I6" s="52"/>
    </row>
    <row r="7" spans="1:9">
      <c r="A7" s="47" t="s">
        <v>86</v>
      </c>
      <c r="B7" s="49" t="s">
        <v>12</v>
      </c>
      <c r="C7" s="61">
        <v>9789493141315</v>
      </c>
      <c r="D7" s="49" t="s">
        <v>91</v>
      </c>
      <c r="E7" s="49" t="s">
        <v>14</v>
      </c>
      <c r="F7" s="50">
        <v>31.5</v>
      </c>
      <c r="G7" s="51">
        <v>44774</v>
      </c>
      <c r="H7" s="12"/>
      <c r="I7" s="53"/>
    </row>
    <row r="8" spans="1:9">
      <c r="A8" s="47" t="s">
        <v>86</v>
      </c>
      <c r="B8" s="49" t="s">
        <v>12</v>
      </c>
      <c r="C8" s="61">
        <v>9789493141322</v>
      </c>
      <c r="D8" s="49" t="s">
        <v>92</v>
      </c>
      <c r="E8" s="49" t="s">
        <v>14</v>
      </c>
      <c r="F8" s="50">
        <v>31.5</v>
      </c>
      <c r="G8" s="51">
        <v>44774</v>
      </c>
      <c r="H8" s="12"/>
      <c r="I8" s="53"/>
    </row>
    <row r="9" spans="1:9">
      <c r="A9" s="47" t="s">
        <v>86</v>
      </c>
      <c r="B9" s="49" t="s">
        <v>18</v>
      </c>
      <c r="C9" s="61">
        <v>9789493141247</v>
      </c>
      <c r="D9" s="49" t="s">
        <v>93</v>
      </c>
      <c r="E9" s="49" t="s">
        <v>14</v>
      </c>
      <c r="F9" s="54">
        <v>38.65</v>
      </c>
      <c r="G9" s="51">
        <v>44774</v>
      </c>
      <c r="H9" s="12"/>
      <c r="I9" s="53"/>
    </row>
    <row r="10" spans="1:9">
      <c r="A10" s="19" t="s">
        <v>1</v>
      </c>
      <c r="B10" s="20" t="s">
        <v>1</v>
      </c>
      <c r="C10" s="28" t="s">
        <v>42</v>
      </c>
      <c r="D10" s="21" t="s">
        <v>94</v>
      </c>
      <c r="E10" s="8" t="s">
        <v>14</v>
      </c>
      <c r="F10" s="55">
        <v>31.5</v>
      </c>
      <c r="G10" s="56">
        <v>44774</v>
      </c>
      <c r="H10" s="10"/>
      <c r="I10" s="57"/>
    </row>
    <row r="11" spans="1:9">
      <c r="A11" s="19" t="s">
        <v>1</v>
      </c>
      <c r="B11" s="20" t="s">
        <v>1</v>
      </c>
      <c r="C11" s="28" t="s">
        <v>1</v>
      </c>
      <c r="D11" s="21" t="s">
        <v>95</v>
      </c>
      <c r="E11" s="8" t="s">
        <v>14</v>
      </c>
      <c r="F11" s="55">
        <v>3.58</v>
      </c>
      <c r="G11" s="56">
        <v>44774</v>
      </c>
      <c r="H11" s="10"/>
      <c r="I11" s="12"/>
    </row>
    <row r="12" spans="1:9">
      <c r="A12" s="19" t="s">
        <v>1</v>
      </c>
      <c r="B12" s="20" t="s">
        <v>1</v>
      </c>
      <c r="C12" s="28" t="s">
        <v>1</v>
      </c>
      <c r="D12" s="21" t="s">
        <v>96</v>
      </c>
      <c r="E12" s="8" t="s">
        <v>14</v>
      </c>
      <c r="F12" s="55">
        <v>3.57</v>
      </c>
      <c r="G12" s="56">
        <v>44774</v>
      </c>
      <c r="H12" s="10"/>
      <c r="I12" s="12"/>
    </row>
    <row r="13" spans="1:9">
      <c r="A13" s="47" t="s">
        <v>86</v>
      </c>
      <c r="B13" s="49" t="s">
        <v>18</v>
      </c>
      <c r="C13" s="61">
        <v>9789493141254</v>
      </c>
      <c r="D13" s="49" t="s">
        <v>97</v>
      </c>
      <c r="E13" s="49" t="s">
        <v>14</v>
      </c>
      <c r="F13" s="54">
        <v>38.65</v>
      </c>
      <c r="G13" s="51">
        <v>44774</v>
      </c>
      <c r="H13" s="12"/>
      <c r="I13" s="12"/>
    </row>
    <row r="14" spans="1:9">
      <c r="A14" s="19" t="s">
        <v>1</v>
      </c>
      <c r="B14" s="20" t="s">
        <v>1</v>
      </c>
      <c r="C14" s="28" t="s">
        <v>42</v>
      </c>
      <c r="D14" s="21" t="s">
        <v>89</v>
      </c>
      <c r="E14" s="8" t="s">
        <v>14</v>
      </c>
      <c r="F14" s="55">
        <v>31.5</v>
      </c>
      <c r="G14" s="56">
        <v>44774</v>
      </c>
      <c r="H14" s="10"/>
      <c r="I14" s="52"/>
    </row>
    <row r="15" spans="1:9">
      <c r="A15" s="19" t="s">
        <v>1</v>
      </c>
      <c r="B15" s="20" t="s">
        <v>1</v>
      </c>
      <c r="C15" s="28" t="s">
        <v>1</v>
      </c>
      <c r="D15" s="21" t="s">
        <v>98</v>
      </c>
      <c r="E15" s="8" t="s">
        <v>14</v>
      </c>
      <c r="F15" s="55">
        <v>3.58</v>
      </c>
      <c r="G15" s="56">
        <v>44774</v>
      </c>
      <c r="H15" s="10"/>
      <c r="I15" s="12"/>
    </row>
    <row r="16" spans="1:9">
      <c r="A16" s="19" t="s">
        <v>1</v>
      </c>
      <c r="B16" s="20" t="s">
        <v>1</v>
      </c>
      <c r="C16" s="28" t="s">
        <v>1</v>
      </c>
      <c r="D16" s="21" t="s">
        <v>99</v>
      </c>
      <c r="E16" s="8" t="s">
        <v>14</v>
      </c>
      <c r="F16" s="55">
        <v>3.57</v>
      </c>
      <c r="G16" s="56">
        <v>44774</v>
      </c>
      <c r="H16" s="10"/>
      <c r="I16" s="12"/>
    </row>
    <row r="17" spans="1:9">
      <c r="A17" s="47" t="s">
        <v>86</v>
      </c>
      <c r="B17" s="49" t="s">
        <v>18</v>
      </c>
      <c r="C17" s="61">
        <v>9789493141261</v>
      </c>
      <c r="D17" s="49" t="s">
        <v>100</v>
      </c>
      <c r="E17" s="49" t="s">
        <v>14</v>
      </c>
      <c r="F17" s="54">
        <v>38.65</v>
      </c>
      <c r="G17" s="51">
        <v>44774</v>
      </c>
      <c r="H17" s="12"/>
      <c r="I17" s="12"/>
    </row>
    <row r="18" spans="1:9">
      <c r="A18" s="7" t="s">
        <v>1</v>
      </c>
      <c r="B18" s="8" t="s">
        <v>1</v>
      </c>
      <c r="C18" s="28" t="s">
        <v>42</v>
      </c>
      <c r="D18" s="21" t="s">
        <v>89</v>
      </c>
      <c r="E18" s="8" t="s">
        <v>14</v>
      </c>
      <c r="F18" s="55">
        <v>31.5</v>
      </c>
      <c r="G18" s="56">
        <v>44774</v>
      </c>
      <c r="H18" s="10"/>
      <c r="I18" s="52"/>
    </row>
    <row r="19" spans="1:9">
      <c r="A19" s="7" t="s">
        <v>1</v>
      </c>
      <c r="B19" s="8" t="s">
        <v>1</v>
      </c>
      <c r="C19" s="28" t="s">
        <v>1</v>
      </c>
      <c r="D19" s="21" t="s">
        <v>101</v>
      </c>
      <c r="E19" s="8" t="s">
        <v>14</v>
      </c>
      <c r="F19" s="55">
        <v>3.58</v>
      </c>
      <c r="G19" s="56">
        <v>44774</v>
      </c>
      <c r="H19" s="10"/>
      <c r="I19" s="12"/>
    </row>
    <row r="20" spans="1:9">
      <c r="A20" s="7" t="s">
        <v>1</v>
      </c>
      <c r="B20" s="8" t="s">
        <v>1</v>
      </c>
      <c r="C20" s="28" t="s">
        <v>1</v>
      </c>
      <c r="D20" s="21" t="s">
        <v>102</v>
      </c>
      <c r="E20" s="8" t="s">
        <v>14</v>
      </c>
      <c r="F20" s="55">
        <v>3.57</v>
      </c>
      <c r="G20" s="56">
        <v>44774</v>
      </c>
      <c r="H20" s="10"/>
      <c r="I20" s="12"/>
    </row>
    <row r="21" spans="1:9">
      <c r="A21" s="47" t="s">
        <v>86</v>
      </c>
      <c r="B21" s="49" t="s">
        <v>18</v>
      </c>
      <c r="C21" s="61">
        <v>9789493141278</v>
      </c>
      <c r="D21" s="49" t="s">
        <v>103</v>
      </c>
      <c r="E21" s="49" t="s">
        <v>14</v>
      </c>
      <c r="F21" s="54">
        <v>38.65</v>
      </c>
      <c r="G21" s="51">
        <v>44774</v>
      </c>
      <c r="H21" s="12"/>
      <c r="I21" s="12"/>
    </row>
    <row r="22" spans="1:9">
      <c r="A22" s="7" t="s">
        <v>1</v>
      </c>
      <c r="B22" s="8" t="s">
        <v>1</v>
      </c>
      <c r="C22" s="28" t="s">
        <v>42</v>
      </c>
      <c r="D22" s="21" t="s">
        <v>94</v>
      </c>
      <c r="E22" s="8" t="s">
        <v>14</v>
      </c>
      <c r="F22" s="55">
        <v>31.5</v>
      </c>
      <c r="G22" s="56">
        <v>44774</v>
      </c>
      <c r="H22" s="10"/>
      <c r="I22" s="52"/>
    </row>
    <row r="23" spans="1:9">
      <c r="A23" s="7" t="s">
        <v>1</v>
      </c>
      <c r="B23" s="8" t="s">
        <v>1</v>
      </c>
      <c r="C23" s="28" t="s">
        <v>1</v>
      </c>
      <c r="D23" s="21" t="s">
        <v>104</v>
      </c>
      <c r="E23" s="8" t="s">
        <v>14</v>
      </c>
      <c r="F23" s="55">
        <v>3.58</v>
      </c>
      <c r="G23" s="56">
        <v>44774</v>
      </c>
      <c r="H23" s="10"/>
      <c r="I23" s="12"/>
    </row>
    <row r="24" spans="1:9">
      <c r="A24" s="7" t="s">
        <v>1</v>
      </c>
      <c r="B24" s="8" t="s">
        <v>1</v>
      </c>
      <c r="C24" s="28" t="s">
        <v>1</v>
      </c>
      <c r="D24" s="21" t="s">
        <v>105</v>
      </c>
      <c r="E24" s="8" t="s">
        <v>14</v>
      </c>
      <c r="F24" s="55">
        <v>3.57</v>
      </c>
      <c r="G24" s="56">
        <v>44774</v>
      </c>
      <c r="H24" s="10"/>
      <c r="I24" s="12"/>
    </row>
    <row r="25" spans="1:9">
      <c r="A25" s="47" t="s">
        <v>86</v>
      </c>
      <c r="B25" s="49" t="s">
        <v>18</v>
      </c>
      <c r="C25" s="62">
        <v>6011418682621</v>
      </c>
      <c r="D25" s="49" t="s">
        <v>106</v>
      </c>
      <c r="E25" s="49" t="s">
        <v>14</v>
      </c>
      <c r="F25" s="54">
        <v>38.65</v>
      </c>
      <c r="G25" s="51">
        <v>44774</v>
      </c>
      <c r="H25" s="12"/>
      <c r="I25" s="12"/>
    </row>
    <row r="26" spans="1:9">
      <c r="A26" s="7" t="s">
        <v>1</v>
      </c>
      <c r="B26" s="8" t="s">
        <v>1</v>
      </c>
      <c r="C26" s="28" t="s">
        <v>42</v>
      </c>
      <c r="D26" s="21" t="s">
        <v>94</v>
      </c>
      <c r="E26" s="8" t="s">
        <v>14</v>
      </c>
      <c r="F26" s="55">
        <v>31.5</v>
      </c>
      <c r="G26" s="56">
        <v>44774</v>
      </c>
      <c r="H26" s="10"/>
      <c r="I26" s="12"/>
    </row>
    <row r="27" spans="1:9">
      <c r="A27" s="7" t="s">
        <v>1</v>
      </c>
      <c r="B27" s="8" t="s">
        <v>1</v>
      </c>
      <c r="C27" s="28" t="s">
        <v>1</v>
      </c>
      <c r="D27" s="21" t="s">
        <v>107</v>
      </c>
      <c r="E27" s="8" t="s">
        <v>14</v>
      </c>
      <c r="F27" s="55">
        <v>3.58</v>
      </c>
      <c r="G27" s="56">
        <v>44774</v>
      </c>
      <c r="H27" s="10"/>
      <c r="I27" s="52"/>
    </row>
    <row r="28" spans="1:9">
      <c r="A28" s="7" t="s">
        <v>1</v>
      </c>
      <c r="B28" s="8" t="s">
        <v>1</v>
      </c>
      <c r="C28" s="28" t="s">
        <v>1</v>
      </c>
      <c r="D28" s="21" t="s">
        <v>108</v>
      </c>
      <c r="E28" s="8" t="s">
        <v>14</v>
      </c>
      <c r="F28" s="55">
        <v>3.57</v>
      </c>
      <c r="G28" s="56">
        <v>44774</v>
      </c>
      <c r="H28" s="10"/>
      <c r="I28" s="52"/>
    </row>
    <row r="29" spans="1:9">
      <c r="A29" s="47" t="s">
        <v>86</v>
      </c>
      <c r="B29" s="49" t="s">
        <v>18</v>
      </c>
      <c r="C29" s="61">
        <v>9789492725998</v>
      </c>
      <c r="D29" s="49" t="s">
        <v>109</v>
      </c>
      <c r="E29" s="49" t="s">
        <v>14</v>
      </c>
      <c r="F29" s="54">
        <v>38.65</v>
      </c>
      <c r="G29" s="51">
        <v>44774</v>
      </c>
      <c r="H29" s="12"/>
      <c r="I29" s="12"/>
    </row>
    <row r="30" spans="1:9">
      <c r="A30" s="7" t="s">
        <v>1</v>
      </c>
      <c r="B30" s="8" t="s">
        <v>1</v>
      </c>
      <c r="C30" s="28" t="s">
        <v>42</v>
      </c>
      <c r="D30" s="21" t="s">
        <v>90</v>
      </c>
      <c r="E30" s="8" t="s">
        <v>14</v>
      </c>
      <c r="F30" s="55">
        <v>31.5</v>
      </c>
      <c r="G30" s="56">
        <v>44774</v>
      </c>
      <c r="H30" s="10"/>
      <c r="I30" s="52"/>
    </row>
    <row r="31" spans="1:9">
      <c r="A31" s="7" t="s">
        <v>1</v>
      </c>
      <c r="B31" s="8" t="s">
        <v>1</v>
      </c>
      <c r="C31" s="28" t="s">
        <v>1</v>
      </c>
      <c r="D31" s="21" t="s">
        <v>110</v>
      </c>
      <c r="E31" s="8" t="s">
        <v>14</v>
      </c>
      <c r="F31" s="55">
        <v>3.58</v>
      </c>
      <c r="G31" s="56">
        <v>44774</v>
      </c>
      <c r="H31" s="10"/>
      <c r="I31" s="12"/>
    </row>
    <row r="32" spans="1:9">
      <c r="A32" s="7" t="s">
        <v>1</v>
      </c>
      <c r="B32" s="8" t="s">
        <v>1</v>
      </c>
      <c r="C32" s="28" t="s">
        <v>1</v>
      </c>
      <c r="D32" s="21" t="s">
        <v>111</v>
      </c>
      <c r="E32" s="8" t="s">
        <v>14</v>
      </c>
      <c r="F32" s="55">
        <v>3.57</v>
      </c>
      <c r="G32" s="56">
        <v>44774</v>
      </c>
      <c r="H32" s="10"/>
      <c r="I32" s="12"/>
    </row>
    <row r="33" spans="1:9">
      <c r="A33" s="47" t="s">
        <v>86</v>
      </c>
      <c r="B33" s="49" t="s">
        <v>18</v>
      </c>
      <c r="C33" s="61">
        <v>9789492725929</v>
      </c>
      <c r="D33" s="49" t="s">
        <v>112</v>
      </c>
      <c r="E33" s="49" t="s">
        <v>14</v>
      </c>
      <c r="F33" s="54">
        <v>38.65</v>
      </c>
      <c r="G33" s="51">
        <v>44774</v>
      </c>
      <c r="H33" s="12"/>
      <c r="I33" s="12"/>
    </row>
    <row r="34" spans="1:9">
      <c r="A34" s="7" t="s">
        <v>1</v>
      </c>
      <c r="B34" s="8" t="s">
        <v>1</v>
      </c>
      <c r="C34" s="28" t="s">
        <v>42</v>
      </c>
      <c r="D34" s="21" t="s">
        <v>90</v>
      </c>
      <c r="E34" s="8" t="s">
        <v>14</v>
      </c>
      <c r="F34" s="55">
        <v>31.5</v>
      </c>
      <c r="G34" s="56">
        <v>44774</v>
      </c>
      <c r="H34" s="10"/>
      <c r="I34" s="52"/>
    </row>
    <row r="35" spans="1:9">
      <c r="A35" s="7" t="s">
        <v>1</v>
      </c>
      <c r="B35" s="8" t="s">
        <v>1</v>
      </c>
      <c r="C35" s="28" t="s">
        <v>1</v>
      </c>
      <c r="D35" s="21" t="s">
        <v>113</v>
      </c>
      <c r="E35" s="8" t="s">
        <v>14</v>
      </c>
      <c r="F35" s="55">
        <v>3.58</v>
      </c>
      <c r="G35" s="56">
        <v>44774</v>
      </c>
      <c r="H35" s="10"/>
      <c r="I35" s="12"/>
    </row>
    <row r="36" spans="1:9">
      <c r="A36" s="7" t="s">
        <v>1</v>
      </c>
      <c r="B36" s="8" t="s">
        <v>1</v>
      </c>
      <c r="C36" s="28" t="s">
        <v>1</v>
      </c>
      <c r="D36" s="21" t="s">
        <v>114</v>
      </c>
      <c r="E36" s="8" t="s">
        <v>14</v>
      </c>
      <c r="F36" s="55">
        <v>3.57</v>
      </c>
      <c r="G36" s="56">
        <v>44774</v>
      </c>
      <c r="H36" s="10"/>
      <c r="I36" s="12"/>
    </row>
    <row r="37" spans="1:9">
      <c r="A37" s="47" t="s">
        <v>86</v>
      </c>
      <c r="B37" s="49" t="s">
        <v>18</v>
      </c>
      <c r="C37" s="61">
        <v>9789493141018</v>
      </c>
      <c r="D37" s="49" t="s">
        <v>115</v>
      </c>
      <c r="E37" s="49" t="s">
        <v>14</v>
      </c>
      <c r="F37" s="54">
        <v>38.65</v>
      </c>
      <c r="G37" s="51">
        <v>44774</v>
      </c>
      <c r="H37" s="12"/>
      <c r="I37" s="12"/>
    </row>
    <row r="38" spans="1:9">
      <c r="A38" s="19" t="s">
        <v>1</v>
      </c>
      <c r="B38" s="20" t="s">
        <v>1</v>
      </c>
      <c r="C38" s="28" t="s">
        <v>42</v>
      </c>
      <c r="D38" s="21" t="s">
        <v>90</v>
      </c>
      <c r="E38" s="8" t="s">
        <v>14</v>
      </c>
      <c r="F38" s="55">
        <v>31.5</v>
      </c>
      <c r="G38" s="56">
        <v>44774</v>
      </c>
      <c r="H38" s="10"/>
      <c r="I38" s="52"/>
    </row>
    <row r="39" spans="1:9">
      <c r="A39" s="19" t="s">
        <v>1</v>
      </c>
      <c r="B39" s="20" t="s">
        <v>1</v>
      </c>
      <c r="C39" s="28" t="s">
        <v>1</v>
      </c>
      <c r="D39" s="21" t="s">
        <v>116</v>
      </c>
      <c r="E39" s="8" t="s">
        <v>14</v>
      </c>
      <c r="F39" s="55">
        <v>3.58</v>
      </c>
      <c r="G39" s="56">
        <v>44774</v>
      </c>
      <c r="H39" s="10"/>
      <c r="I39" s="10"/>
    </row>
    <row r="40" spans="1:9">
      <c r="A40" s="19" t="s">
        <v>1</v>
      </c>
      <c r="B40" s="20" t="s">
        <v>1</v>
      </c>
      <c r="C40" s="28" t="s">
        <v>1</v>
      </c>
      <c r="D40" s="21" t="s">
        <v>117</v>
      </c>
      <c r="E40" s="8" t="s">
        <v>14</v>
      </c>
      <c r="F40" s="55">
        <v>3.57</v>
      </c>
      <c r="G40" s="56">
        <v>44774</v>
      </c>
      <c r="H40" s="10"/>
      <c r="I40" s="10"/>
    </row>
    <row r="41" spans="1:9">
      <c r="A41" s="47" t="s">
        <v>86</v>
      </c>
      <c r="B41" s="49" t="s">
        <v>18</v>
      </c>
      <c r="C41" s="61">
        <v>9789493141049</v>
      </c>
      <c r="D41" s="49" t="s">
        <v>118</v>
      </c>
      <c r="E41" s="49" t="s">
        <v>14</v>
      </c>
      <c r="F41" s="54">
        <v>38.65</v>
      </c>
      <c r="G41" s="51">
        <v>44774</v>
      </c>
      <c r="H41" s="12"/>
      <c r="I41" s="10"/>
    </row>
    <row r="42" spans="1:9">
      <c r="A42" s="7" t="s">
        <v>1</v>
      </c>
      <c r="B42" s="8" t="s">
        <v>1</v>
      </c>
      <c r="C42" s="28" t="s">
        <v>42</v>
      </c>
      <c r="D42" s="21" t="s">
        <v>90</v>
      </c>
      <c r="E42" s="8" t="s">
        <v>14</v>
      </c>
      <c r="F42" s="55">
        <v>31.5</v>
      </c>
      <c r="G42" s="56">
        <v>44774</v>
      </c>
      <c r="H42" s="10"/>
      <c r="I42" s="52"/>
    </row>
    <row r="43" spans="1:9">
      <c r="A43" s="7" t="s">
        <v>1</v>
      </c>
      <c r="B43" s="8" t="s">
        <v>1</v>
      </c>
      <c r="C43" s="28" t="s">
        <v>1</v>
      </c>
      <c r="D43" s="21" t="s">
        <v>119</v>
      </c>
      <c r="E43" s="8" t="s">
        <v>14</v>
      </c>
      <c r="F43" s="55">
        <v>3.58</v>
      </c>
      <c r="G43" s="56">
        <v>44774</v>
      </c>
      <c r="H43" s="10"/>
      <c r="I43" s="12"/>
    </row>
    <row r="44" spans="1:9">
      <c r="A44" s="7" t="s">
        <v>1</v>
      </c>
      <c r="B44" s="8" t="s">
        <v>1</v>
      </c>
      <c r="C44" s="28" t="s">
        <v>1</v>
      </c>
      <c r="D44" s="21" t="s">
        <v>120</v>
      </c>
      <c r="E44" s="8" t="s">
        <v>14</v>
      </c>
      <c r="F44" s="55">
        <v>3.57</v>
      </c>
      <c r="G44" s="56">
        <v>44774</v>
      </c>
      <c r="H44" s="10"/>
      <c r="I44" s="12"/>
    </row>
    <row r="45" spans="1:9">
      <c r="A45" s="47" t="s">
        <v>86</v>
      </c>
      <c r="B45" s="49" t="s">
        <v>18</v>
      </c>
      <c r="C45" s="61">
        <v>9789493141070</v>
      </c>
      <c r="D45" s="49" t="s">
        <v>121</v>
      </c>
      <c r="E45" s="49" t="s">
        <v>14</v>
      </c>
      <c r="F45" s="54">
        <v>38.65</v>
      </c>
      <c r="G45" s="51">
        <v>44774</v>
      </c>
      <c r="H45" s="12"/>
      <c r="I45" s="12"/>
    </row>
    <row r="46" spans="1:9">
      <c r="A46" s="7" t="s">
        <v>1</v>
      </c>
      <c r="B46" s="8" t="s">
        <v>1</v>
      </c>
      <c r="C46" s="28" t="s">
        <v>42</v>
      </c>
      <c r="D46" s="21" t="s">
        <v>90</v>
      </c>
      <c r="E46" s="8" t="s">
        <v>14</v>
      </c>
      <c r="F46" s="55">
        <v>31.5</v>
      </c>
      <c r="G46" s="56">
        <v>44774</v>
      </c>
      <c r="H46" s="10"/>
      <c r="I46" s="52"/>
    </row>
    <row r="47" spans="1:9">
      <c r="A47" s="7" t="s">
        <v>1</v>
      </c>
      <c r="B47" s="8" t="s">
        <v>1</v>
      </c>
      <c r="C47" s="28" t="s">
        <v>1</v>
      </c>
      <c r="D47" s="21" t="s">
        <v>122</v>
      </c>
      <c r="E47" s="8" t="s">
        <v>14</v>
      </c>
      <c r="F47" s="55">
        <v>3.58</v>
      </c>
      <c r="G47" s="56">
        <v>44774</v>
      </c>
      <c r="H47" s="10"/>
      <c r="I47" s="12"/>
    </row>
    <row r="48" spans="1:9">
      <c r="A48" s="7" t="s">
        <v>1</v>
      </c>
      <c r="B48" s="8" t="s">
        <v>1</v>
      </c>
      <c r="C48" s="28" t="s">
        <v>1</v>
      </c>
      <c r="D48" s="21" t="s">
        <v>123</v>
      </c>
      <c r="E48" s="8" t="s">
        <v>14</v>
      </c>
      <c r="F48" s="55">
        <v>3.57</v>
      </c>
      <c r="G48" s="56">
        <v>44774</v>
      </c>
      <c r="H48" s="10"/>
      <c r="I48" s="12"/>
    </row>
    <row r="49" spans="1:9">
      <c r="A49" s="47" t="s">
        <v>86</v>
      </c>
      <c r="B49" s="49" t="s">
        <v>18</v>
      </c>
      <c r="C49" s="62">
        <v>6011408254272</v>
      </c>
      <c r="D49" s="49" t="s">
        <v>124</v>
      </c>
      <c r="E49" s="49" t="s">
        <v>14</v>
      </c>
      <c r="F49" s="54">
        <v>38.65</v>
      </c>
      <c r="G49" s="51">
        <v>44774</v>
      </c>
      <c r="H49" s="10"/>
      <c r="I49" s="52"/>
    </row>
    <row r="50" spans="1:9">
      <c r="A50" s="7" t="s">
        <v>1</v>
      </c>
      <c r="B50" s="8" t="s">
        <v>1</v>
      </c>
      <c r="C50" s="63" t="s">
        <v>42</v>
      </c>
      <c r="D50" s="21" t="s">
        <v>125</v>
      </c>
      <c r="E50" s="8" t="s">
        <v>14</v>
      </c>
      <c r="F50" s="55">
        <v>31.5</v>
      </c>
      <c r="G50" s="56">
        <v>44774</v>
      </c>
      <c r="H50" s="12"/>
      <c r="I50" s="12"/>
    </row>
    <row r="51" spans="1:9">
      <c r="A51" s="7" t="s">
        <v>1</v>
      </c>
      <c r="B51" s="8" t="s">
        <v>1</v>
      </c>
      <c r="C51" s="28" t="s">
        <v>1</v>
      </c>
      <c r="D51" s="21" t="s">
        <v>126</v>
      </c>
      <c r="E51" s="8" t="s">
        <v>14</v>
      </c>
      <c r="F51" s="55">
        <v>7.15</v>
      </c>
      <c r="G51" s="56">
        <v>44774</v>
      </c>
      <c r="H51" s="10"/>
      <c r="I51" s="12"/>
    </row>
    <row r="52" spans="1:9">
      <c r="A52" s="47" t="s">
        <v>86</v>
      </c>
      <c r="B52" s="49" t="s">
        <v>18</v>
      </c>
      <c r="C52" s="62">
        <v>6011412891838</v>
      </c>
      <c r="D52" s="49" t="s">
        <v>127</v>
      </c>
      <c r="E52" s="49" t="s">
        <v>14</v>
      </c>
      <c r="F52" s="54">
        <v>38.65</v>
      </c>
      <c r="G52" s="51">
        <v>44774</v>
      </c>
      <c r="H52" s="10"/>
      <c r="I52" s="52"/>
    </row>
    <row r="53" spans="1:9">
      <c r="A53" s="7" t="s">
        <v>1</v>
      </c>
      <c r="B53" s="8" t="s">
        <v>1</v>
      </c>
      <c r="C53" s="63" t="s">
        <v>42</v>
      </c>
      <c r="D53" s="21" t="s">
        <v>125</v>
      </c>
      <c r="E53" s="8" t="s">
        <v>14</v>
      </c>
      <c r="F53" s="55">
        <v>31.5</v>
      </c>
      <c r="G53" s="56">
        <v>44774</v>
      </c>
      <c r="H53" s="12"/>
      <c r="I53" s="12"/>
    </row>
    <row r="54" spans="1:9">
      <c r="A54" s="7" t="s">
        <v>1</v>
      </c>
      <c r="B54" s="8" t="s">
        <v>1</v>
      </c>
      <c r="C54" s="28" t="s">
        <v>1</v>
      </c>
      <c r="D54" s="21" t="s">
        <v>128</v>
      </c>
      <c r="E54" s="8" t="s">
        <v>14</v>
      </c>
      <c r="F54" s="55">
        <v>7.15</v>
      </c>
      <c r="G54" s="56">
        <v>44774</v>
      </c>
      <c r="H54" s="10"/>
      <c r="I54" s="12"/>
    </row>
    <row r="55" spans="1:9">
      <c r="A55" s="47" t="s">
        <v>86</v>
      </c>
      <c r="B55" s="49" t="s">
        <v>18</v>
      </c>
      <c r="C55" s="62">
        <v>6011417838876</v>
      </c>
      <c r="D55" s="49" t="s">
        <v>129</v>
      </c>
      <c r="E55" s="49" t="s">
        <v>14</v>
      </c>
      <c r="F55" s="54">
        <v>38.65</v>
      </c>
      <c r="G55" s="51">
        <v>44774</v>
      </c>
      <c r="H55" s="10"/>
      <c r="I55" s="52"/>
    </row>
    <row r="56" spans="1:9">
      <c r="A56" s="19" t="s">
        <v>1</v>
      </c>
      <c r="B56" s="20" t="s">
        <v>1</v>
      </c>
      <c r="C56" s="63" t="s">
        <v>42</v>
      </c>
      <c r="D56" s="21" t="s">
        <v>125</v>
      </c>
      <c r="E56" s="8" t="s">
        <v>14</v>
      </c>
      <c r="F56" s="55">
        <v>31.5</v>
      </c>
      <c r="G56" s="56">
        <v>44774</v>
      </c>
      <c r="H56" s="10"/>
      <c r="I56" s="10"/>
    </row>
    <row r="57" spans="1:9">
      <c r="A57" s="19" t="s">
        <v>1</v>
      </c>
      <c r="B57" s="20" t="s">
        <v>1</v>
      </c>
      <c r="C57" s="28" t="s">
        <v>1</v>
      </c>
      <c r="D57" s="21" t="s">
        <v>130</v>
      </c>
      <c r="E57" s="8" t="s">
        <v>14</v>
      </c>
      <c r="F57" s="55">
        <v>7.15</v>
      </c>
      <c r="G57" s="56">
        <v>44774</v>
      </c>
      <c r="H57" s="10"/>
      <c r="I57" s="10"/>
    </row>
    <row r="58" spans="1:9">
      <c r="A58" s="47" t="s">
        <v>86</v>
      </c>
      <c r="B58" s="49" t="s">
        <v>18</v>
      </c>
      <c r="C58" s="62">
        <v>6011411724755</v>
      </c>
      <c r="D58" s="49" t="s">
        <v>131</v>
      </c>
      <c r="E58" s="49" t="s">
        <v>14</v>
      </c>
      <c r="F58" s="54">
        <v>38.65</v>
      </c>
      <c r="G58" s="51">
        <v>44774</v>
      </c>
      <c r="H58" s="10"/>
      <c r="I58" s="10"/>
    </row>
    <row r="59" spans="1:9">
      <c r="A59" s="7" t="s">
        <v>1</v>
      </c>
      <c r="B59" s="8" t="s">
        <v>1</v>
      </c>
      <c r="C59" s="63" t="s">
        <v>42</v>
      </c>
      <c r="D59" s="21" t="s">
        <v>125</v>
      </c>
      <c r="E59" s="8" t="s">
        <v>14</v>
      </c>
      <c r="F59" s="55">
        <v>31.5</v>
      </c>
      <c r="G59" s="56">
        <v>44774</v>
      </c>
      <c r="H59" s="10"/>
      <c r="I59" s="10"/>
    </row>
    <row r="60" spans="1:9">
      <c r="A60" s="7" t="s">
        <v>1</v>
      </c>
      <c r="B60" s="8" t="s">
        <v>1</v>
      </c>
      <c r="C60" s="28" t="s">
        <v>1</v>
      </c>
      <c r="D60" s="21" t="s">
        <v>132</v>
      </c>
      <c r="E60" s="8" t="s">
        <v>14</v>
      </c>
      <c r="F60" s="55">
        <v>7.15</v>
      </c>
      <c r="G60" s="56">
        <v>44774</v>
      </c>
      <c r="H60" s="10"/>
      <c r="I60" s="10"/>
    </row>
    <row r="61" spans="1:9">
      <c r="A61" s="47" t="s">
        <v>86</v>
      </c>
      <c r="B61" s="49" t="s">
        <v>18</v>
      </c>
      <c r="C61" s="62">
        <v>6011433047092</v>
      </c>
      <c r="D61" s="49" t="s">
        <v>133</v>
      </c>
      <c r="E61" s="49" t="s">
        <v>14</v>
      </c>
      <c r="F61" s="54">
        <v>38.65</v>
      </c>
      <c r="G61" s="51">
        <v>44774</v>
      </c>
      <c r="H61" s="10"/>
      <c r="I61" s="10"/>
    </row>
    <row r="62" spans="1:9">
      <c r="A62" s="7" t="s">
        <v>1</v>
      </c>
      <c r="B62" s="8" t="s">
        <v>1</v>
      </c>
      <c r="C62" s="63" t="s">
        <v>42</v>
      </c>
      <c r="D62" s="21" t="s">
        <v>125</v>
      </c>
      <c r="E62" s="8" t="s">
        <v>14</v>
      </c>
      <c r="F62" s="55">
        <v>31.5</v>
      </c>
      <c r="G62" s="56">
        <v>44774</v>
      </c>
      <c r="H62" s="10"/>
      <c r="I62" s="10"/>
    </row>
    <row r="63" spans="1:9">
      <c r="A63" s="7" t="s">
        <v>1</v>
      </c>
      <c r="B63" s="8" t="s">
        <v>1</v>
      </c>
      <c r="C63" s="28" t="s">
        <v>1</v>
      </c>
      <c r="D63" s="21" t="s">
        <v>134</v>
      </c>
      <c r="E63" s="8" t="s">
        <v>14</v>
      </c>
      <c r="F63" s="55">
        <v>7.15</v>
      </c>
      <c r="G63" s="56">
        <v>44774</v>
      </c>
      <c r="H63" s="10"/>
      <c r="I63" s="10"/>
    </row>
    <row r="64" spans="1:9">
      <c r="A64" s="47" t="s">
        <v>86</v>
      </c>
      <c r="B64" s="49" t="s">
        <v>18</v>
      </c>
      <c r="C64" s="61">
        <v>6013923245285</v>
      </c>
      <c r="D64" s="49" t="s">
        <v>135</v>
      </c>
      <c r="E64" s="49" t="s">
        <v>14</v>
      </c>
      <c r="F64" s="54">
        <v>38.65</v>
      </c>
      <c r="G64" s="51">
        <v>44774</v>
      </c>
      <c r="H64" s="10"/>
      <c r="I64" s="10"/>
    </row>
    <row r="65" spans="1:9">
      <c r="A65" s="7" t="s">
        <v>1</v>
      </c>
      <c r="B65" s="8" t="s">
        <v>1</v>
      </c>
      <c r="C65" s="63" t="s">
        <v>42</v>
      </c>
      <c r="D65" s="21" t="s">
        <v>136</v>
      </c>
      <c r="E65" s="8" t="s">
        <v>14</v>
      </c>
      <c r="F65" s="55">
        <v>31.5</v>
      </c>
      <c r="G65" s="56">
        <v>44774</v>
      </c>
      <c r="H65" s="10"/>
      <c r="I65" s="10"/>
    </row>
    <row r="66" spans="1:9">
      <c r="A66" s="7" t="s">
        <v>1</v>
      </c>
      <c r="B66" s="8" t="s">
        <v>1</v>
      </c>
      <c r="C66" s="28" t="s">
        <v>1</v>
      </c>
      <c r="D66" s="21" t="s">
        <v>137</v>
      </c>
      <c r="E66" s="8" t="s">
        <v>14</v>
      </c>
      <c r="F66" s="55">
        <v>7.15</v>
      </c>
      <c r="G66" s="56">
        <v>44774</v>
      </c>
      <c r="H66" s="10"/>
      <c r="I66" s="10"/>
    </row>
    <row r="67" spans="1:9">
      <c r="A67" s="47" t="s">
        <v>86</v>
      </c>
      <c r="B67" s="49" t="s">
        <v>18</v>
      </c>
      <c r="C67" s="61">
        <v>6013922332399</v>
      </c>
      <c r="D67" s="49" t="s">
        <v>138</v>
      </c>
      <c r="E67" s="49" t="s">
        <v>14</v>
      </c>
      <c r="F67" s="54">
        <v>38.65</v>
      </c>
      <c r="G67" s="51">
        <v>44774</v>
      </c>
      <c r="H67" s="10"/>
      <c r="I67" s="10"/>
    </row>
    <row r="68" spans="1:9">
      <c r="A68" s="7" t="s">
        <v>1</v>
      </c>
      <c r="B68" s="8" t="s">
        <v>1</v>
      </c>
      <c r="C68" s="63" t="s">
        <v>42</v>
      </c>
      <c r="D68" s="21" t="s">
        <v>136</v>
      </c>
      <c r="E68" s="8" t="s">
        <v>14</v>
      </c>
      <c r="F68" s="55">
        <v>31.5</v>
      </c>
      <c r="G68" s="56">
        <v>44774</v>
      </c>
      <c r="H68" s="10"/>
      <c r="I68" s="10"/>
    </row>
    <row r="69" spans="1:9">
      <c r="A69" s="7" t="s">
        <v>1</v>
      </c>
      <c r="B69" s="8" t="s">
        <v>1</v>
      </c>
      <c r="C69" s="28" t="s">
        <v>1</v>
      </c>
      <c r="D69" s="21" t="s">
        <v>139</v>
      </c>
      <c r="E69" s="8" t="s">
        <v>14</v>
      </c>
      <c r="F69" s="55">
        <v>7.15</v>
      </c>
      <c r="G69" s="56">
        <v>44774</v>
      </c>
      <c r="H69" s="10"/>
      <c r="I69" s="10"/>
    </row>
    <row r="70" spans="1:9">
      <c r="A70" s="47" t="s">
        <v>86</v>
      </c>
      <c r="B70" s="49" t="s">
        <v>18</v>
      </c>
      <c r="C70" s="61">
        <v>6013925951931</v>
      </c>
      <c r="D70" s="49" t="s">
        <v>140</v>
      </c>
      <c r="E70" s="49" t="s">
        <v>14</v>
      </c>
      <c r="F70" s="54">
        <v>38.65</v>
      </c>
      <c r="G70" s="51">
        <v>44774</v>
      </c>
      <c r="H70" s="10"/>
      <c r="I70" s="10"/>
    </row>
    <row r="71" spans="1:9">
      <c r="A71" s="7" t="s">
        <v>1</v>
      </c>
      <c r="B71" s="8" t="s">
        <v>1</v>
      </c>
      <c r="C71" s="63" t="s">
        <v>42</v>
      </c>
      <c r="D71" s="21" t="s">
        <v>136</v>
      </c>
      <c r="E71" s="8" t="s">
        <v>14</v>
      </c>
      <c r="F71" s="55">
        <v>31.5</v>
      </c>
      <c r="G71" s="56">
        <v>44774</v>
      </c>
      <c r="H71" s="10"/>
      <c r="I71" s="10"/>
    </row>
    <row r="72" spans="1:9">
      <c r="A72" s="7" t="s">
        <v>1</v>
      </c>
      <c r="B72" s="8" t="s">
        <v>1</v>
      </c>
      <c r="C72" s="28" t="s">
        <v>1</v>
      </c>
      <c r="D72" s="21" t="s">
        <v>141</v>
      </c>
      <c r="E72" s="8" t="s">
        <v>14</v>
      </c>
      <c r="F72" s="55">
        <v>7.15</v>
      </c>
      <c r="G72" s="56">
        <v>44774</v>
      </c>
      <c r="H72" s="10"/>
      <c r="I72" s="10"/>
    </row>
    <row r="73" spans="1:9">
      <c r="A73" s="47" t="s">
        <v>86</v>
      </c>
      <c r="B73" s="49" t="s">
        <v>60</v>
      </c>
      <c r="C73" s="61">
        <v>9789491795442</v>
      </c>
      <c r="D73" s="49" t="s">
        <v>142</v>
      </c>
      <c r="E73" s="49" t="s">
        <v>14</v>
      </c>
      <c r="F73" s="49" t="s">
        <v>143</v>
      </c>
      <c r="G73" s="51">
        <v>44774</v>
      </c>
      <c r="H73" s="10"/>
      <c r="I73" s="10"/>
    </row>
    <row r="74" spans="1:9">
      <c r="A74" s="7" t="s">
        <v>1</v>
      </c>
      <c r="B74" s="10"/>
      <c r="C74" s="27" t="s">
        <v>1</v>
      </c>
      <c r="D74" s="11" t="s">
        <v>144</v>
      </c>
      <c r="E74" s="11" t="s">
        <v>1</v>
      </c>
      <c r="F74" s="11" t="s">
        <v>1</v>
      </c>
      <c r="G74" s="11" t="s">
        <v>1</v>
      </c>
      <c r="H74" s="10"/>
      <c r="I74" s="10"/>
    </row>
    <row r="75" spans="1:9">
      <c r="A75" s="47" t="s">
        <v>86</v>
      </c>
      <c r="B75" s="48" t="s">
        <v>12</v>
      </c>
      <c r="C75" s="61">
        <v>6013928466432</v>
      </c>
      <c r="D75" s="49" t="s">
        <v>89</v>
      </c>
      <c r="E75" s="49" t="s">
        <v>63</v>
      </c>
      <c r="F75" s="50">
        <v>30.5</v>
      </c>
      <c r="G75" s="51">
        <v>44774</v>
      </c>
      <c r="H75" s="10"/>
      <c r="I75" s="10"/>
    </row>
    <row r="76" spans="1:9">
      <c r="A76" s="47" t="s">
        <v>86</v>
      </c>
      <c r="B76" s="49" t="s">
        <v>12</v>
      </c>
      <c r="C76" s="61">
        <v>6013922175125</v>
      </c>
      <c r="D76" s="49" t="s">
        <v>90</v>
      </c>
      <c r="E76" s="49" t="s">
        <v>63</v>
      </c>
      <c r="F76" s="50">
        <v>30.5</v>
      </c>
      <c r="G76" s="51">
        <v>44774</v>
      </c>
      <c r="H76" s="10"/>
      <c r="I76" s="10"/>
    </row>
    <row r="77" spans="1:9">
      <c r="A77" s="47" t="s">
        <v>86</v>
      </c>
      <c r="B77" s="49" t="s">
        <v>12</v>
      </c>
      <c r="C77" s="61">
        <v>6013931016068</v>
      </c>
      <c r="D77" s="49" t="s">
        <v>91</v>
      </c>
      <c r="E77" s="49" t="s">
        <v>63</v>
      </c>
      <c r="F77" s="50">
        <v>30.5</v>
      </c>
      <c r="G77" s="51">
        <v>44774</v>
      </c>
      <c r="H77" s="10"/>
      <c r="I77" s="10"/>
    </row>
    <row r="78" spans="1:9">
      <c r="A78" s="47" t="s">
        <v>86</v>
      </c>
      <c r="B78" s="49" t="s">
        <v>12</v>
      </c>
      <c r="C78" s="61">
        <v>6013941880802</v>
      </c>
      <c r="D78" s="49" t="s">
        <v>92</v>
      </c>
      <c r="E78" s="49" t="s">
        <v>63</v>
      </c>
      <c r="F78" s="50">
        <v>30.5</v>
      </c>
      <c r="G78" s="51">
        <v>44774</v>
      </c>
      <c r="H78" s="10"/>
      <c r="I78" s="10"/>
    </row>
    <row r="79" spans="1:9">
      <c r="A79" s="47" t="s">
        <v>86</v>
      </c>
      <c r="B79" s="49" t="s">
        <v>18</v>
      </c>
      <c r="C79" s="61">
        <v>6013939141137</v>
      </c>
      <c r="D79" s="49" t="s">
        <v>93</v>
      </c>
      <c r="E79" s="49" t="s">
        <v>63</v>
      </c>
      <c r="F79" s="54">
        <v>37.65</v>
      </c>
      <c r="G79" s="51">
        <v>44774</v>
      </c>
      <c r="H79" s="10"/>
      <c r="I79" s="10"/>
    </row>
    <row r="80" spans="1:9">
      <c r="A80" s="19" t="s">
        <v>1</v>
      </c>
      <c r="B80" s="20" t="s">
        <v>1</v>
      </c>
      <c r="C80" s="28" t="s">
        <v>42</v>
      </c>
      <c r="D80" s="21" t="s">
        <v>94</v>
      </c>
      <c r="E80" s="8" t="s">
        <v>63</v>
      </c>
      <c r="F80" s="55">
        <v>30.5</v>
      </c>
      <c r="G80" s="56">
        <v>44774</v>
      </c>
      <c r="H80" s="10"/>
      <c r="I80" s="10"/>
    </row>
    <row r="81" spans="1:9">
      <c r="A81" s="19" t="s">
        <v>1</v>
      </c>
      <c r="B81" s="20" t="s">
        <v>1</v>
      </c>
      <c r="C81" s="28" t="s">
        <v>1</v>
      </c>
      <c r="D81" s="21" t="s">
        <v>95</v>
      </c>
      <c r="E81" s="8" t="s">
        <v>63</v>
      </c>
      <c r="F81" s="55">
        <v>3.58</v>
      </c>
      <c r="G81" s="56">
        <v>44774</v>
      </c>
      <c r="H81" s="10"/>
      <c r="I81" s="10"/>
    </row>
    <row r="82" spans="1:9">
      <c r="A82" s="19" t="s">
        <v>1</v>
      </c>
      <c r="B82" s="20" t="s">
        <v>1</v>
      </c>
      <c r="C82" s="28" t="s">
        <v>1</v>
      </c>
      <c r="D82" s="21" t="s">
        <v>96</v>
      </c>
      <c r="E82" s="8" t="s">
        <v>63</v>
      </c>
      <c r="F82" s="55">
        <v>3.57</v>
      </c>
      <c r="G82" s="56">
        <v>44774</v>
      </c>
      <c r="H82" s="10"/>
      <c r="I82" s="10"/>
    </row>
    <row r="83" spans="1:9">
      <c r="A83" s="47" t="s">
        <v>86</v>
      </c>
      <c r="B83" s="49" t="s">
        <v>18</v>
      </c>
      <c r="C83" s="61">
        <v>6013931244218</v>
      </c>
      <c r="D83" s="49" t="s">
        <v>97</v>
      </c>
      <c r="E83" s="49" t="s">
        <v>63</v>
      </c>
      <c r="F83" s="54">
        <v>37.65</v>
      </c>
      <c r="G83" s="51">
        <v>44774</v>
      </c>
      <c r="H83" s="12"/>
      <c r="I83" s="10"/>
    </row>
    <row r="84" spans="1:9">
      <c r="A84" s="19" t="s">
        <v>1</v>
      </c>
      <c r="B84" s="20" t="s">
        <v>1</v>
      </c>
      <c r="C84" s="28" t="s">
        <v>42</v>
      </c>
      <c r="D84" s="21" t="s">
        <v>89</v>
      </c>
      <c r="E84" s="8" t="s">
        <v>63</v>
      </c>
      <c r="F84" s="55">
        <v>30.5</v>
      </c>
      <c r="G84" s="56">
        <v>44774</v>
      </c>
      <c r="H84" s="10"/>
      <c r="I84" s="10"/>
    </row>
    <row r="85" spans="1:9">
      <c r="A85" s="19" t="s">
        <v>1</v>
      </c>
      <c r="B85" s="20" t="s">
        <v>1</v>
      </c>
      <c r="C85" s="28" t="s">
        <v>1</v>
      </c>
      <c r="D85" s="21" t="s">
        <v>98</v>
      </c>
      <c r="E85" s="8" t="s">
        <v>63</v>
      </c>
      <c r="F85" s="55">
        <v>3.58</v>
      </c>
      <c r="G85" s="56">
        <v>44774</v>
      </c>
      <c r="H85" s="10"/>
      <c r="I85" s="10"/>
    </row>
    <row r="86" spans="1:9">
      <c r="A86" s="19" t="s">
        <v>1</v>
      </c>
      <c r="B86" s="20" t="s">
        <v>1</v>
      </c>
      <c r="C86" s="28" t="s">
        <v>1</v>
      </c>
      <c r="D86" s="21" t="s">
        <v>99</v>
      </c>
      <c r="E86" s="8" t="s">
        <v>63</v>
      </c>
      <c r="F86" s="55">
        <v>3.57</v>
      </c>
      <c r="G86" s="56">
        <v>44774</v>
      </c>
      <c r="H86" s="10"/>
      <c r="I86" s="10"/>
    </row>
    <row r="87" spans="1:9">
      <c r="A87" s="47" t="s">
        <v>86</v>
      </c>
      <c r="B87" s="49" t="s">
        <v>18</v>
      </c>
      <c r="C87" s="61">
        <v>6013929063098</v>
      </c>
      <c r="D87" s="49" t="s">
        <v>100</v>
      </c>
      <c r="E87" s="49" t="s">
        <v>63</v>
      </c>
      <c r="F87" s="54">
        <v>37.65</v>
      </c>
      <c r="G87" s="51">
        <v>44774</v>
      </c>
      <c r="H87" s="12"/>
      <c r="I87" s="10"/>
    </row>
    <row r="88" spans="1:9">
      <c r="A88" s="7" t="s">
        <v>1</v>
      </c>
      <c r="B88" s="8" t="s">
        <v>1</v>
      </c>
      <c r="C88" s="28" t="s">
        <v>42</v>
      </c>
      <c r="D88" s="21" t="s">
        <v>89</v>
      </c>
      <c r="E88" s="8" t="s">
        <v>63</v>
      </c>
      <c r="F88" s="55">
        <v>30.5</v>
      </c>
      <c r="G88" s="56">
        <v>44774</v>
      </c>
      <c r="H88" s="10"/>
      <c r="I88" s="10"/>
    </row>
    <row r="89" spans="1:9">
      <c r="A89" s="7" t="s">
        <v>1</v>
      </c>
      <c r="B89" s="8" t="s">
        <v>1</v>
      </c>
      <c r="C89" s="28" t="s">
        <v>1</v>
      </c>
      <c r="D89" s="21" t="s">
        <v>101</v>
      </c>
      <c r="E89" s="8" t="s">
        <v>63</v>
      </c>
      <c r="F89" s="55">
        <v>3.58</v>
      </c>
      <c r="G89" s="56">
        <v>44774</v>
      </c>
      <c r="H89" s="10"/>
      <c r="I89" s="10"/>
    </row>
    <row r="90" spans="1:9">
      <c r="A90" s="7" t="s">
        <v>1</v>
      </c>
      <c r="B90" s="8" t="s">
        <v>1</v>
      </c>
      <c r="C90" s="28" t="s">
        <v>1</v>
      </c>
      <c r="D90" s="21" t="s">
        <v>102</v>
      </c>
      <c r="E90" s="8" t="s">
        <v>63</v>
      </c>
      <c r="F90" s="55">
        <v>3.57</v>
      </c>
      <c r="G90" s="56">
        <v>44774</v>
      </c>
      <c r="H90" s="10"/>
      <c r="I90" s="10"/>
    </row>
    <row r="91" spans="1:9">
      <c r="A91" s="47" t="s">
        <v>86</v>
      </c>
      <c r="B91" s="49" t="s">
        <v>18</v>
      </c>
      <c r="C91" s="61">
        <v>6013935020061</v>
      </c>
      <c r="D91" s="49" t="s">
        <v>103</v>
      </c>
      <c r="E91" s="49" t="s">
        <v>63</v>
      </c>
      <c r="F91" s="54">
        <v>37.65</v>
      </c>
      <c r="G91" s="51">
        <v>44774</v>
      </c>
      <c r="H91" s="12"/>
      <c r="I91" s="10"/>
    </row>
    <row r="92" spans="1:9">
      <c r="A92" s="7" t="s">
        <v>1</v>
      </c>
      <c r="B92" s="8" t="s">
        <v>1</v>
      </c>
      <c r="C92" s="28" t="s">
        <v>42</v>
      </c>
      <c r="D92" s="21" t="s">
        <v>94</v>
      </c>
      <c r="E92" s="8" t="s">
        <v>63</v>
      </c>
      <c r="F92" s="55">
        <v>30.5</v>
      </c>
      <c r="G92" s="56">
        <v>44774</v>
      </c>
      <c r="H92" s="10"/>
      <c r="I92" s="10"/>
    </row>
    <row r="93" spans="1:9">
      <c r="A93" s="7" t="s">
        <v>1</v>
      </c>
      <c r="B93" s="8" t="s">
        <v>1</v>
      </c>
      <c r="C93" s="28" t="s">
        <v>1</v>
      </c>
      <c r="D93" s="21" t="s">
        <v>104</v>
      </c>
      <c r="E93" s="8" t="s">
        <v>63</v>
      </c>
      <c r="F93" s="55">
        <v>3.58</v>
      </c>
      <c r="G93" s="56">
        <v>44774</v>
      </c>
      <c r="H93" s="10"/>
      <c r="I93" s="10"/>
    </row>
    <row r="94" spans="1:9">
      <c r="A94" s="7" t="s">
        <v>1</v>
      </c>
      <c r="B94" s="8" t="s">
        <v>1</v>
      </c>
      <c r="C94" s="28" t="s">
        <v>1</v>
      </c>
      <c r="D94" s="21" t="s">
        <v>105</v>
      </c>
      <c r="E94" s="8" t="s">
        <v>63</v>
      </c>
      <c r="F94" s="55">
        <v>3.57</v>
      </c>
      <c r="G94" s="56">
        <v>44774</v>
      </c>
      <c r="H94" s="10"/>
      <c r="I94" s="10"/>
    </row>
    <row r="95" spans="1:9">
      <c r="A95" s="47" t="s">
        <v>86</v>
      </c>
      <c r="B95" s="49" t="s">
        <v>18</v>
      </c>
      <c r="C95" s="62">
        <v>6013932349370</v>
      </c>
      <c r="D95" s="49" t="s">
        <v>106</v>
      </c>
      <c r="E95" s="49" t="s">
        <v>63</v>
      </c>
      <c r="F95" s="54">
        <v>37.65</v>
      </c>
      <c r="G95" s="51">
        <v>44774</v>
      </c>
      <c r="H95" s="12"/>
      <c r="I95" s="10"/>
    </row>
    <row r="96" spans="1:9">
      <c r="A96" s="7" t="s">
        <v>1</v>
      </c>
      <c r="B96" s="8" t="s">
        <v>1</v>
      </c>
      <c r="C96" s="28" t="s">
        <v>42</v>
      </c>
      <c r="D96" s="21" t="s">
        <v>94</v>
      </c>
      <c r="E96" s="8" t="s">
        <v>63</v>
      </c>
      <c r="F96" s="55">
        <v>30.5</v>
      </c>
      <c r="G96" s="56">
        <v>44774</v>
      </c>
      <c r="H96" s="10"/>
      <c r="I96" s="10"/>
    </row>
    <row r="97" spans="1:9">
      <c r="A97" s="7" t="s">
        <v>1</v>
      </c>
      <c r="B97" s="8" t="s">
        <v>1</v>
      </c>
      <c r="C97" s="28" t="s">
        <v>1</v>
      </c>
      <c r="D97" s="21" t="s">
        <v>107</v>
      </c>
      <c r="E97" s="8" t="s">
        <v>63</v>
      </c>
      <c r="F97" s="55">
        <v>3.58</v>
      </c>
      <c r="G97" s="56">
        <v>44774</v>
      </c>
      <c r="H97" s="10"/>
      <c r="I97" s="10"/>
    </row>
    <row r="98" spans="1:9">
      <c r="A98" s="7" t="s">
        <v>1</v>
      </c>
      <c r="B98" s="8" t="s">
        <v>1</v>
      </c>
      <c r="C98" s="28" t="s">
        <v>1</v>
      </c>
      <c r="D98" s="21" t="s">
        <v>108</v>
      </c>
      <c r="E98" s="8" t="s">
        <v>63</v>
      </c>
      <c r="F98" s="55">
        <v>3.57</v>
      </c>
      <c r="G98" s="56">
        <v>44774</v>
      </c>
      <c r="H98" s="10"/>
      <c r="I98" s="10"/>
    </row>
    <row r="99" spans="1:9">
      <c r="A99" s="47" t="s">
        <v>86</v>
      </c>
      <c r="B99" s="49" t="s">
        <v>18</v>
      </c>
      <c r="C99" s="61">
        <v>6013922855812</v>
      </c>
      <c r="D99" s="49" t="s">
        <v>109</v>
      </c>
      <c r="E99" s="49" t="s">
        <v>63</v>
      </c>
      <c r="F99" s="54">
        <v>37.65</v>
      </c>
      <c r="G99" s="51">
        <v>44774</v>
      </c>
      <c r="H99" s="12"/>
      <c r="I99" s="10"/>
    </row>
    <row r="100" spans="1:9">
      <c r="A100" s="7" t="s">
        <v>1</v>
      </c>
      <c r="B100" s="8" t="s">
        <v>1</v>
      </c>
      <c r="C100" s="28" t="s">
        <v>42</v>
      </c>
      <c r="D100" s="21" t="s">
        <v>90</v>
      </c>
      <c r="E100" s="8" t="s">
        <v>63</v>
      </c>
      <c r="F100" s="55">
        <v>30.5</v>
      </c>
      <c r="G100" s="56">
        <v>44774</v>
      </c>
      <c r="H100" s="10"/>
      <c r="I100" s="10"/>
    </row>
    <row r="101" spans="1:9">
      <c r="A101" s="7" t="s">
        <v>1</v>
      </c>
      <c r="B101" s="8" t="s">
        <v>1</v>
      </c>
      <c r="C101" s="28" t="s">
        <v>1</v>
      </c>
      <c r="D101" s="21" t="s">
        <v>110</v>
      </c>
      <c r="E101" s="8" t="s">
        <v>63</v>
      </c>
      <c r="F101" s="55">
        <v>3.58</v>
      </c>
      <c r="G101" s="56">
        <v>44774</v>
      </c>
      <c r="H101" s="10"/>
      <c r="I101" s="10"/>
    </row>
    <row r="102" spans="1:9">
      <c r="A102" s="7" t="s">
        <v>1</v>
      </c>
      <c r="B102" s="8" t="s">
        <v>1</v>
      </c>
      <c r="C102" s="28" t="s">
        <v>1</v>
      </c>
      <c r="D102" s="21" t="s">
        <v>111</v>
      </c>
      <c r="E102" s="8" t="s">
        <v>63</v>
      </c>
      <c r="F102" s="55">
        <v>3.57</v>
      </c>
      <c r="G102" s="56">
        <v>44774</v>
      </c>
      <c r="H102" s="10"/>
      <c r="I102" s="10"/>
    </row>
    <row r="103" spans="1:9">
      <c r="A103" s="47" t="s">
        <v>86</v>
      </c>
      <c r="B103" s="49" t="s">
        <v>18</v>
      </c>
      <c r="C103" s="61">
        <v>6013932617639</v>
      </c>
      <c r="D103" s="49" t="s">
        <v>112</v>
      </c>
      <c r="E103" s="49" t="s">
        <v>63</v>
      </c>
      <c r="F103" s="54">
        <v>37.65</v>
      </c>
      <c r="G103" s="51">
        <v>44774</v>
      </c>
      <c r="H103" s="12"/>
      <c r="I103" s="10"/>
    </row>
    <row r="104" spans="1:9">
      <c r="A104" s="7" t="s">
        <v>1</v>
      </c>
      <c r="B104" s="8" t="s">
        <v>1</v>
      </c>
      <c r="C104" s="28" t="s">
        <v>42</v>
      </c>
      <c r="D104" s="21" t="s">
        <v>90</v>
      </c>
      <c r="E104" s="8" t="s">
        <v>63</v>
      </c>
      <c r="F104" s="55">
        <v>30.5</v>
      </c>
      <c r="G104" s="56">
        <v>44774</v>
      </c>
      <c r="H104" s="10"/>
      <c r="I104" s="10"/>
    </row>
    <row r="105" spans="1:9">
      <c r="A105" s="7" t="s">
        <v>1</v>
      </c>
      <c r="B105" s="8" t="s">
        <v>1</v>
      </c>
      <c r="C105" s="28" t="s">
        <v>1</v>
      </c>
      <c r="D105" s="21" t="s">
        <v>113</v>
      </c>
      <c r="E105" s="8" t="s">
        <v>63</v>
      </c>
      <c r="F105" s="55">
        <v>3.58</v>
      </c>
      <c r="G105" s="56">
        <v>44774</v>
      </c>
      <c r="H105" s="10"/>
      <c r="I105" s="10"/>
    </row>
    <row r="106" spans="1:9">
      <c r="A106" s="7" t="s">
        <v>1</v>
      </c>
      <c r="B106" s="8" t="s">
        <v>1</v>
      </c>
      <c r="C106" s="28" t="s">
        <v>1</v>
      </c>
      <c r="D106" s="21" t="s">
        <v>114</v>
      </c>
      <c r="E106" s="8" t="s">
        <v>63</v>
      </c>
      <c r="F106" s="55">
        <v>3.57</v>
      </c>
      <c r="G106" s="56">
        <v>44774</v>
      </c>
      <c r="H106" s="10"/>
      <c r="I106" s="10"/>
    </row>
    <row r="107" spans="1:9">
      <c r="A107" s="47" t="s">
        <v>86</v>
      </c>
      <c r="B107" s="49" t="s">
        <v>18</v>
      </c>
      <c r="C107" s="61">
        <v>6013937389371</v>
      </c>
      <c r="D107" s="49" t="s">
        <v>115</v>
      </c>
      <c r="E107" s="49" t="s">
        <v>63</v>
      </c>
      <c r="F107" s="54">
        <v>37.65</v>
      </c>
      <c r="G107" s="51">
        <v>44774</v>
      </c>
      <c r="H107" s="12"/>
      <c r="I107" s="10"/>
    </row>
    <row r="108" spans="1:9">
      <c r="A108" s="19" t="s">
        <v>1</v>
      </c>
      <c r="B108" s="20" t="s">
        <v>1</v>
      </c>
      <c r="C108" s="28" t="s">
        <v>42</v>
      </c>
      <c r="D108" s="21" t="s">
        <v>90</v>
      </c>
      <c r="E108" s="8" t="s">
        <v>63</v>
      </c>
      <c r="F108" s="55">
        <v>30.5</v>
      </c>
      <c r="G108" s="56">
        <v>44774</v>
      </c>
      <c r="H108" s="10"/>
      <c r="I108" s="10"/>
    </row>
    <row r="109" spans="1:9">
      <c r="A109" s="19" t="s">
        <v>1</v>
      </c>
      <c r="B109" s="20" t="s">
        <v>1</v>
      </c>
      <c r="C109" s="28" t="s">
        <v>1</v>
      </c>
      <c r="D109" s="21" t="s">
        <v>116</v>
      </c>
      <c r="E109" s="8" t="s">
        <v>63</v>
      </c>
      <c r="F109" s="55">
        <v>3.58</v>
      </c>
      <c r="G109" s="56">
        <v>44774</v>
      </c>
      <c r="H109" s="10"/>
      <c r="I109" s="10"/>
    </row>
    <row r="110" spans="1:9">
      <c r="A110" s="19" t="s">
        <v>1</v>
      </c>
      <c r="B110" s="20" t="s">
        <v>1</v>
      </c>
      <c r="C110" s="28" t="s">
        <v>1</v>
      </c>
      <c r="D110" s="21" t="s">
        <v>117</v>
      </c>
      <c r="E110" s="8" t="s">
        <v>63</v>
      </c>
      <c r="F110" s="55">
        <v>3.57</v>
      </c>
      <c r="G110" s="56">
        <v>44774</v>
      </c>
      <c r="H110" s="10"/>
      <c r="I110" s="10"/>
    </row>
    <row r="111" spans="1:9">
      <c r="A111" s="47" t="s">
        <v>86</v>
      </c>
      <c r="B111" s="49" t="s">
        <v>18</v>
      </c>
      <c r="C111" s="61">
        <v>6013926962929</v>
      </c>
      <c r="D111" s="49" t="s">
        <v>118</v>
      </c>
      <c r="E111" s="49" t="s">
        <v>63</v>
      </c>
      <c r="F111" s="54">
        <v>37.65</v>
      </c>
      <c r="G111" s="51">
        <v>44774</v>
      </c>
      <c r="H111" s="12"/>
      <c r="I111" s="10"/>
    </row>
    <row r="112" spans="1:9">
      <c r="A112" s="7" t="s">
        <v>1</v>
      </c>
      <c r="B112" s="8" t="s">
        <v>1</v>
      </c>
      <c r="C112" s="28" t="s">
        <v>42</v>
      </c>
      <c r="D112" s="21" t="s">
        <v>90</v>
      </c>
      <c r="E112" s="8" t="s">
        <v>63</v>
      </c>
      <c r="F112" s="55">
        <v>30.5</v>
      </c>
      <c r="G112" s="56">
        <v>44774</v>
      </c>
      <c r="H112" s="10"/>
      <c r="I112" s="10"/>
    </row>
    <row r="113" spans="1:9">
      <c r="A113" s="7" t="s">
        <v>1</v>
      </c>
      <c r="B113" s="8" t="s">
        <v>1</v>
      </c>
      <c r="C113" s="28" t="s">
        <v>1</v>
      </c>
      <c r="D113" s="21" t="s">
        <v>119</v>
      </c>
      <c r="E113" s="8" t="s">
        <v>63</v>
      </c>
      <c r="F113" s="55">
        <v>3.58</v>
      </c>
      <c r="G113" s="56">
        <v>44774</v>
      </c>
      <c r="H113" s="10"/>
      <c r="I113" s="10"/>
    </row>
    <row r="114" spans="1:9">
      <c r="A114" s="7" t="s">
        <v>1</v>
      </c>
      <c r="B114" s="8" t="s">
        <v>1</v>
      </c>
      <c r="C114" s="28" t="s">
        <v>1</v>
      </c>
      <c r="D114" s="21" t="s">
        <v>120</v>
      </c>
      <c r="E114" s="8" t="s">
        <v>63</v>
      </c>
      <c r="F114" s="55">
        <v>3.57</v>
      </c>
      <c r="G114" s="56">
        <v>44774</v>
      </c>
      <c r="H114" s="10"/>
      <c r="I114" s="10"/>
    </row>
    <row r="115" spans="1:9">
      <c r="A115" s="47" t="s">
        <v>86</v>
      </c>
      <c r="B115" s="49" t="s">
        <v>18</v>
      </c>
      <c r="C115" s="61">
        <v>6013939449448</v>
      </c>
      <c r="D115" s="49" t="s">
        <v>121</v>
      </c>
      <c r="E115" s="49" t="s">
        <v>63</v>
      </c>
      <c r="F115" s="54">
        <v>37.65</v>
      </c>
      <c r="G115" s="51">
        <v>44774</v>
      </c>
      <c r="H115" s="12"/>
      <c r="I115" s="10"/>
    </row>
    <row r="116" spans="1:9">
      <c r="A116" s="7" t="s">
        <v>1</v>
      </c>
      <c r="B116" s="8" t="s">
        <v>1</v>
      </c>
      <c r="C116" s="28" t="s">
        <v>42</v>
      </c>
      <c r="D116" s="21" t="s">
        <v>90</v>
      </c>
      <c r="E116" s="8" t="s">
        <v>63</v>
      </c>
      <c r="F116" s="55">
        <v>30.5</v>
      </c>
      <c r="G116" s="56">
        <v>44774</v>
      </c>
      <c r="H116" s="10"/>
      <c r="I116" s="10"/>
    </row>
    <row r="117" spans="1:9">
      <c r="A117" s="7" t="s">
        <v>1</v>
      </c>
      <c r="B117" s="8" t="s">
        <v>1</v>
      </c>
      <c r="C117" s="28" t="s">
        <v>1</v>
      </c>
      <c r="D117" s="21" t="s">
        <v>122</v>
      </c>
      <c r="E117" s="8" t="s">
        <v>63</v>
      </c>
      <c r="F117" s="55">
        <v>3.58</v>
      </c>
      <c r="G117" s="56">
        <v>44774</v>
      </c>
      <c r="H117" s="10"/>
      <c r="I117" s="10"/>
    </row>
    <row r="118" spans="1:9">
      <c r="A118" s="7" t="s">
        <v>1</v>
      </c>
      <c r="B118" s="8" t="s">
        <v>1</v>
      </c>
      <c r="C118" s="28" t="s">
        <v>1</v>
      </c>
      <c r="D118" s="21" t="s">
        <v>123</v>
      </c>
      <c r="E118" s="8" t="s">
        <v>63</v>
      </c>
      <c r="F118" s="55">
        <v>3.57</v>
      </c>
      <c r="G118" s="56">
        <v>44774</v>
      </c>
      <c r="H118" s="10"/>
      <c r="I118" s="10"/>
    </row>
    <row r="119" spans="1:9">
      <c r="A119" s="47" t="s">
        <v>86</v>
      </c>
      <c r="B119" s="49" t="s">
        <v>18</v>
      </c>
      <c r="C119" s="62">
        <v>6013926176142</v>
      </c>
      <c r="D119" s="49" t="s">
        <v>124</v>
      </c>
      <c r="E119" s="49" t="s">
        <v>63</v>
      </c>
      <c r="F119" s="54">
        <v>37.65</v>
      </c>
      <c r="G119" s="51">
        <v>44774</v>
      </c>
      <c r="H119" s="10"/>
      <c r="I119" s="10"/>
    </row>
    <row r="120" spans="1:9">
      <c r="A120" s="7" t="s">
        <v>1</v>
      </c>
      <c r="B120" s="8" t="s">
        <v>1</v>
      </c>
      <c r="C120" s="63" t="s">
        <v>42</v>
      </c>
      <c r="D120" s="21" t="s">
        <v>125</v>
      </c>
      <c r="E120" s="8" t="s">
        <v>63</v>
      </c>
      <c r="F120" s="55">
        <v>30.5</v>
      </c>
      <c r="G120" s="56">
        <v>44774</v>
      </c>
      <c r="H120" s="12"/>
      <c r="I120" s="10"/>
    </row>
    <row r="121" spans="1:9">
      <c r="A121" s="7" t="s">
        <v>1</v>
      </c>
      <c r="B121" s="8" t="s">
        <v>1</v>
      </c>
      <c r="C121" s="28" t="s">
        <v>1</v>
      </c>
      <c r="D121" s="21" t="s">
        <v>126</v>
      </c>
      <c r="E121" s="8" t="s">
        <v>63</v>
      </c>
      <c r="F121" s="55">
        <v>7.15</v>
      </c>
      <c r="G121" s="56">
        <v>44774</v>
      </c>
      <c r="H121" s="10"/>
      <c r="I121" s="10"/>
    </row>
    <row r="122" spans="1:9">
      <c r="A122" s="47" t="s">
        <v>86</v>
      </c>
      <c r="B122" s="49" t="s">
        <v>18</v>
      </c>
      <c r="C122" s="62">
        <v>6013929880831</v>
      </c>
      <c r="D122" s="49" t="s">
        <v>127</v>
      </c>
      <c r="E122" s="49" t="s">
        <v>63</v>
      </c>
      <c r="F122" s="54">
        <v>37.65</v>
      </c>
      <c r="G122" s="51">
        <v>44774</v>
      </c>
      <c r="H122" s="10"/>
      <c r="I122" s="10"/>
    </row>
    <row r="123" spans="1:9">
      <c r="A123" s="7" t="s">
        <v>1</v>
      </c>
      <c r="B123" s="8" t="s">
        <v>1</v>
      </c>
      <c r="C123" s="63" t="s">
        <v>42</v>
      </c>
      <c r="D123" s="21" t="s">
        <v>125</v>
      </c>
      <c r="E123" s="8" t="s">
        <v>63</v>
      </c>
      <c r="F123" s="55">
        <v>30.5</v>
      </c>
      <c r="G123" s="56">
        <v>44774</v>
      </c>
      <c r="H123" s="12"/>
      <c r="I123" s="10"/>
    </row>
    <row r="124" spans="1:9">
      <c r="A124" s="7" t="s">
        <v>1</v>
      </c>
      <c r="B124" s="8" t="s">
        <v>1</v>
      </c>
      <c r="C124" s="28" t="s">
        <v>1</v>
      </c>
      <c r="D124" s="21" t="s">
        <v>128</v>
      </c>
      <c r="E124" s="8" t="s">
        <v>63</v>
      </c>
      <c r="F124" s="55">
        <v>7.15</v>
      </c>
      <c r="G124" s="56">
        <v>44774</v>
      </c>
      <c r="H124" s="10"/>
      <c r="I124" s="10"/>
    </row>
    <row r="125" spans="1:9">
      <c r="A125" s="47" t="s">
        <v>86</v>
      </c>
      <c r="B125" s="49" t="s">
        <v>18</v>
      </c>
      <c r="C125" s="62">
        <v>6013928290297</v>
      </c>
      <c r="D125" s="49" t="s">
        <v>129</v>
      </c>
      <c r="E125" s="49" t="s">
        <v>63</v>
      </c>
      <c r="F125" s="54">
        <v>37.65</v>
      </c>
      <c r="G125" s="51">
        <v>44774</v>
      </c>
      <c r="H125" s="10"/>
      <c r="I125" s="10"/>
    </row>
    <row r="126" spans="1:9">
      <c r="A126" s="19" t="s">
        <v>1</v>
      </c>
      <c r="B126" s="20" t="s">
        <v>1</v>
      </c>
      <c r="C126" s="63" t="s">
        <v>42</v>
      </c>
      <c r="D126" s="21" t="s">
        <v>125</v>
      </c>
      <c r="E126" s="8" t="s">
        <v>63</v>
      </c>
      <c r="F126" s="55">
        <v>30.5</v>
      </c>
      <c r="G126" s="56">
        <v>44774</v>
      </c>
      <c r="H126" s="10"/>
      <c r="I126" s="10"/>
    </row>
    <row r="127" spans="1:9">
      <c r="A127" s="19" t="s">
        <v>1</v>
      </c>
      <c r="B127" s="20" t="s">
        <v>1</v>
      </c>
      <c r="C127" s="28" t="s">
        <v>1</v>
      </c>
      <c r="D127" s="21" t="s">
        <v>130</v>
      </c>
      <c r="E127" s="8" t="s">
        <v>63</v>
      </c>
      <c r="F127" s="55">
        <v>7.15</v>
      </c>
      <c r="G127" s="56">
        <v>44774</v>
      </c>
      <c r="H127" s="10"/>
      <c r="I127" s="10"/>
    </row>
    <row r="128" spans="1:9">
      <c r="A128" s="47" t="s">
        <v>86</v>
      </c>
      <c r="B128" s="49" t="s">
        <v>18</v>
      </c>
      <c r="C128" s="62">
        <v>6013943049078</v>
      </c>
      <c r="D128" s="49" t="s">
        <v>131</v>
      </c>
      <c r="E128" s="49" t="s">
        <v>63</v>
      </c>
      <c r="F128" s="54">
        <v>37.65</v>
      </c>
      <c r="G128" s="51">
        <v>44774</v>
      </c>
      <c r="H128" s="10"/>
      <c r="I128" s="10"/>
    </row>
    <row r="129" spans="1:9">
      <c r="A129" s="7" t="s">
        <v>1</v>
      </c>
      <c r="B129" s="8" t="s">
        <v>1</v>
      </c>
      <c r="C129" s="63" t="s">
        <v>42</v>
      </c>
      <c r="D129" s="21" t="s">
        <v>125</v>
      </c>
      <c r="E129" s="8" t="s">
        <v>63</v>
      </c>
      <c r="F129" s="55">
        <v>30.5</v>
      </c>
      <c r="G129" s="56">
        <v>44774</v>
      </c>
      <c r="H129" s="10"/>
      <c r="I129" s="10"/>
    </row>
    <row r="130" spans="1:9">
      <c r="A130" s="7" t="s">
        <v>1</v>
      </c>
      <c r="B130" s="8" t="s">
        <v>1</v>
      </c>
      <c r="C130" s="28" t="s">
        <v>1</v>
      </c>
      <c r="D130" s="21" t="s">
        <v>132</v>
      </c>
      <c r="E130" s="8" t="s">
        <v>63</v>
      </c>
      <c r="F130" s="55">
        <v>7.15</v>
      </c>
      <c r="G130" s="56">
        <v>44774</v>
      </c>
      <c r="H130" s="10"/>
      <c r="I130" s="10"/>
    </row>
    <row r="131" spans="1:9">
      <c r="A131" s="47" t="s">
        <v>86</v>
      </c>
      <c r="B131" s="49" t="s">
        <v>18</v>
      </c>
      <c r="C131" s="62">
        <v>6013933467493</v>
      </c>
      <c r="D131" s="49" t="s">
        <v>133</v>
      </c>
      <c r="E131" s="49" t="s">
        <v>63</v>
      </c>
      <c r="F131" s="54">
        <v>37.65</v>
      </c>
      <c r="G131" s="51">
        <v>44774</v>
      </c>
      <c r="H131" s="10"/>
      <c r="I131" s="10"/>
    </row>
    <row r="132" spans="1:9">
      <c r="A132" s="7" t="s">
        <v>1</v>
      </c>
      <c r="B132" s="8" t="s">
        <v>1</v>
      </c>
      <c r="C132" s="63" t="s">
        <v>42</v>
      </c>
      <c r="D132" s="21" t="s">
        <v>125</v>
      </c>
      <c r="E132" s="8" t="s">
        <v>63</v>
      </c>
      <c r="F132" s="55">
        <v>30.5</v>
      </c>
      <c r="G132" s="56">
        <v>44774</v>
      </c>
      <c r="H132" s="10"/>
      <c r="I132" s="10"/>
    </row>
    <row r="133" spans="1:9">
      <c r="A133" s="7" t="s">
        <v>1</v>
      </c>
      <c r="B133" s="8" t="s">
        <v>1</v>
      </c>
      <c r="C133" s="28" t="s">
        <v>1</v>
      </c>
      <c r="D133" s="21" t="s">
        <v>134</v>
      </c>
      <c r="E133" s="8" t="s">
        <v>63</v>
      </c>
      <c r="F133" s="55">
        <v>7.15</v>
      </c>
      <c r="G133" s="56">
        <v>44774</v>
      </c>
      <c r="H133" s="10"/>
      <c r="I133" s="10"/>
    </row>
    <row r="134" spans="1:9">
      <c r="A134" s="47" t="s">
        <v>86</v>
      </c>
      <c r="B134" s="49" t="s">
        <v>18</v>
      </c>
      <c r="C134" s="61">
        <v>6013930429401</v>
      </c>
      <c r="D134" s="49" t="s">
        <v>135</v>
      </c>
      <c r="E134" s="49" t="s">
        <v>63</v>
      </c>
      <c r="F134" s="54">
        <v>37.65</v>
      </c>
      <c r="G134" s="51">
        <v>44774</v>
      </c>
      <c r="H134" s="10"/>
      <c r="I134" s="10"/>
    </row>
    <row r="135" spans="1:9">
      <c r="A135" s="7" t="s">
        <v>1</v>
      </c>
      <c r="B135" s="8" t="s">
        <v>1</v>
      </c>
      <c r="C135" s="63" t="s">
        <v>42</v>
      </c>
      <c r="D135" s="21" t="s">
        <v>136</v>
      </c>
      <c r="E135" s="8" t="s">
        <v>63</v>
      </c>
      <c r="F135" s="55">
        <v>30.5</v>
      </c>
      <c r="G135" s="56">
        <v>44774</v>
      </c>
      <c r="H135" s="10"/>
      <c r="I135" s="10"/>
    </row>
    <row r="136" spans="1:9">
      <c r="A136" s="7" t="s">
        <v>1</v>
      </c>
      <c r="B136" s="8" t="s">
        <v>1</v>
      </c>
      <c r="C136" s="28" t="s">
        <v>1</v>
      </c>
      <c r="D136" s="21" t="s">
        <v>137</v>
      </c>
      <c r="E136" s="8" t="s">
        <v>63</v>
      </c>
      <c r="F136" s="55">
        <v>7.15</v>
      </c>
      <c r="G136" s="56">
        <v>44774</v>
      </c>
      <c r="H136" s="10"/>
      <c r="I136" s="10"/>
    </row>
    <row r="137" spans="1:9">
      <c r="A137" s="47" t="s">
        <v>86</v>
      </c>
      <c r="B137" s="49" t="s">
        <v>18</v>
      </c>
      <c r="C137" s="61">
        <v>6013934724717</v>
      </c>
      <c r="D137" s="49" t="s">
        <v>138</v>
      </c>
      <c r="E137" s="49" t="s">
        <v>63</v>
      </c>
      <c r="F137" s="54">
        <v>37.65</v>
      </c>
      <c r="G137" s="51">
        <v>44774</v>
      </c>
      <c r="H137" s="10"/>
      <c r="I137" s="10"/>
    </row>
    <row r="138" spans="1:9">
      <c r="A138" s="7" t="s">
        <v>1</v>
      </c>
      <c r="B138" s="8" t="s">
        <v>1</v>
      </c>
      <c r="C138" s="63" t="s">
        <v>42</v>
      </c>
      <c r="D138" s="21" t="s">
        <v>136</v>
      </c>
      <c r="E138" s="8" t="s">
        <v>63</v>
      </c>
      <c r="F138" s="55">
        <v>30.5</v>
      </c>
      <c r="G138" s="56">
        <v>44774</v>
      </c>
      <c r="H138" s="10"/>
      <c r="I138" s="10"/>
    </row>
    <row r="139" spans="1:9">
      <c r="A139" s="7" t="s">
        <v>1</v>
      </c>
      <c r="B139" s="8" t="s">
        <v>1</v>
      </c>
      <c r="C139" s="28" t="s">
        <v>1</v>
      </c>
      <c r="D139" s="21" t="s">
        <v>139</v>
      </c>
      <c r="E139" s="8" t="s">
        <v>63</v>
      </c>
      <c r="F139" s="55">
        <v>7.15</v>
      </c>
      <c r="G139" s="56">
        <v>44774</v>
      </c>
      <c r="H139" s="10"/>
      <c r="I139" s="10"/>
    </row>
    <row r="140" spans="1:9">
      <c r="A140" s="47" t="s">
        <v>86</v>
      </c>
      <c r="B140" s="49" t="s">
        <v>18</v>
      </c>
      <c r="C140" s="61">
        <v>6013953630693</v>
      </c>
      <c r="D140" s="49" t="s">
        <v>140</v>
      </c>
      <c r="E140" s="49" t="s">
        <v>63</v>
      </c>
      <c r="F140" s="54">
        <v>37.65</v>
      </c>
      <c r="G140" s="51">
        <v>44774</v>
      </c>
      <c r="H140" s="10"/>
      <c r="I140" s="10"/>
    </row>
    <row r="141" spans="1:9">
      <c r="A141" s="7" t="s">
        <v>1</v>
      </c>
      <c r="B141" s="8" t="s">
        <v>1</v>
      </c>
      <c r="C141" s="63" t="s">
        <v>42</v>
      </c>
      <c r="D141" s="21" t="s">
        <v>136</v>
      </c>
      <c r="E141" s="8" t="s">
        <v>63</v>
      </c>
      <c r="F141" s="55">
        <v>30.5</v>
      </c>
      <c r="G141" s="56">
        <v>44774</v>
      </c>
      <c r="H141" s="10"/>
      <c r="I141" s="10"/>
    </row>
    <row r="142" spans="1:9">
      <c r="A142" s="7" t="s">
        <v>1</v>
      </c>
      <c r="B142" s="8" t="s">
        <v>1</v>
      </c>
      <c r="C142" s="28" t="s">
        <v>1</v>
      </c>
      <c r="D142" s="21" t="s">
        <v>141</v>
      </c>
      <c r="E142" s="8" t="s">
        <v>63</v>
      </c>
      <c r="F142" s="55">
        <v>7.15</v>
      </c>
      <c r="G142" s="56">
        <v>44774</v>
      </c>
      <c r="H142" s="10"/>
      <c r="I142" s="10"/>
    </row>
    <row r="143" spans="1:9">
      <c r="A143" s="47" t="s">
        <v>86</v>
      </c>
      <c r="B143" s="49" t="s">
        <v>60</v>
      </c>
      <c r="C143" s="61">
        <v>9789491795442</v>
      </c>
      <c r="D143" s="49" t="s">
        <v>142</v>
      </c>
      <c r="E143" s="49" t="s">
        <v>63</v>
      </c>
      <c r="F143" s="49" t="s">
        <v>143</v>
      </c>
      <c r="G143" s="51">
        <v>44774</v>
      </c>
      <c r="H143" s="10"/>
      <c r="I143" s="10"/>
    </row>
    <row r="144" spans="1:9">
      <c r="A144" s="7" t="s">
        <v>1</v>
      </c>
      <c r="B144" s="10"/>
      <c r="C144" s="27" t="s">
        <v>1</v>
      </c>
      <c r="D144" s="11" t="s">
        <v>145</v>
      </c>
      <c r="E144" s="11" t="s">
        <v>1</v>
      </c>
      <c r="F144" s="11" t="s">
        <v>1</v>
      </c>
      <c r="G144" s="11" t="s">
        <v>1</v>
      </c>
      <c r="H144" s="10"/>
      <c r="I144" s="10"/>
    </row>
    <row r="145" spans="1:9">
      <c r="A145" s="47" t="s">
        <v>86</v>
      </c>
      <c r="B145" s="48" t="s">
        <v>12</v>
      </c>
      <c r="C145" s="61">
        <v>6013927713704</v>
      </c>
      <c r="D145" s="49" t="s">
        <v>89</v>
      </c>
      <c r="E145" s="49" t="s">
        <v>69</v>
      </c>
      <c r="F145" s="50">
        <v>29</v>
      </c>
      <c r="G145" s="51">
        <v>44774</v>
      </c>
      <c r="H145" s="10"/>
      <c r="I145" s="10"/>
    </row>
    <row r="146" spans="1:9">
      <c r="A146" s="47" t="s">
        <v>86</v>
      </c>
      <c r="B146" s="49" t="s">
        <v>12</v>
      </c>
      <c r="C146" s="61">
        <v>6013924225293</v>
      </c>
      <c r="D146" s="49" t="s">
        <v>90</v>
      </c>
      <c r="E146" s="49" t="s">
        <v>69</v>
      </c>
      <c r="F146" s="50">
        <v>29</v>
      </c>
      <c r="G146" s="51">
        <v>44774</v>
      </c>
      <c r="H146" s="10"/>
      <c r="I146" s="10"/>
    </row>
    <row r="147" spans="1:9">
      <c r="A147" s="47" t="s">
        <v>86</v>
      </c>
      <c r="B147" s="49" t="s">
        <v>12</v>
      </c>
      <c r="C147" s="61">
        <v>6013933597527</v>
      </c>
      <c r="D147" s="49" t="s">
        <v>91</v>
      </c>
      <c r="E147" s="49" t="s">
        <v>69</v>
      </c>
      <c r="F147" s="50">
        <v>29</v>
      </c>
      <c r="G147" s="51">
        <v>44774</v>
      </c>
      <c r="H147" s="10"/>
      <c r="I147" s="10"/>
    </row>
    <row r="148" spans="1:9">
      <c r="A148" s="47" t="s">
        <v>86</v>
      </c>
      <c r="B148" s="49" t="s">
        <v>12</v>
      </c>
      <c r="C148" s="61">
        <v>6013924088003</v>
      </c>
      <c r="D148" s="49" t="s">
        <v>92</v>
      </c>
      <c r="E148" s="49" t="s">
        <v>69</v>
      </c>
      <c r="F148" s="50">
        <v>29</v>
      </c>
      <c r="G148" s="51">
        <v>44774</v>
      </c>
      <c r="H148" s="10"/>
      <c r="I148" s="12"/>
    </row>
    <row r="149" spans="1:9">
      <c r="A149" s="47" t="s">
        <v>86</v>
      </c>
      <c r="B149" s="49" t="s">
        <v>18</v>
      </c>
      <c r="C149" s="61">
        <v>6013928753778</v>
      </c>
      <c r="D149" s="49" t="s">
        <v>93</v>
      </c>
      <c r="E149" s="49" t="s">
        <v>69</v>
      </c>
      <c r="F149" s="54">
        <v>36.15</v>
      </c>
      <c r="G149" s="51">
        <v>44774</v>
      </c>
      <c r="H149" s="10"/>
      <c r="I149" s="12"/>
    </row>
    <row r="150" spans="1:9">
      <c r="A150" s="19" t="s">
        <v>1</v>
      </c>
      <c r="B150" s="20" t="s">
        <v>1</v>
      </c>
      <c r="C150" s="28" t="s">
        <v>42</v>
      </c>
      <c r="D150" s="21" t="s">
        <v>94</v>
      </c>
      <c r="E150" s="8" t="s">
        <v>69</v>
      </c>
      <c r="F150" s="55">
        <v>29</v>
      </c>
      <c r="G150" s="56">
        <v>44774</v>
      </c>
      <c r="H150" s="10"/>
      <c r="I150" s="12"/>
    </row>
    <row r="151" spans="1:9">
      <c r="A151" s="19" t="s">
        <v>1</v>
      </c>
      <c r="B151" s="20" t="s">
        <v>1</v>
      </c>
      <c r="C151" s="28" t="s">
        <v>1</v>
      </c>
      <c r="D151" s="21" t="s">
        <v>95</v>
      </c>
      <c r="E151" s="8" t="s">
        <v>69</v>
      </c>
      <c r="F151" s="55">
        <v>3.58</v>
      </c>
      <c r="G151" s="56">
        <v>44774</v>
      </c>
      <c r="H151" s="10"/>
      <c r="I151" s="12"/>
    </row>
    <row r="152" spans="1:9">
      <c r="A152" s="19" t="s">
        <v>1</v>
      </c>
      <c r="B152" s="20" t="s">
        <v>1</v>
      </c>
      <c r="C152" s="28" t="s">
        <v>1</v>
      </c>
      <c r="D152" s="21" t="s">
        <v>96</v>
      </c>
      <c r="E152" s="8" t="s">
        <v>69</v>
      </c>
      <c r="F152" s="55">
        <v>3.57</v>
      </c>
      <c r="G152" s="56">
        <v>44774</v>
      </c>
      <c r="H152" s="10"/>
      <c r="I152" s="12"/>
    </row>
    <row r="153" spans="1:9">
      <c r="A153" s="47" t="s">
        <v>86</v>
      </c>
      <c r="B153" s="49" t="s">
        <v>18</v>
      </c>
      <c r="C153" s="61">
        <v>6013927350329</v>
      </c>
      <c r="D153" s="49" t="s">
        <v>97</v>
      </c>
      <c r="E153" s="49" t="s">
        <v>69</v>
      </c>
      <c r="F153" s="54">
        <v>36.15</v>
      </c>
      <c r="G153" s="51">
        <v>44774</v>
      </c>
      <c r="H153" s="12"/>
      <c r="I153" s="12"/>
    </row>
    <row r="154" spans="1:9">
      <c r="A154" s="19" t="s">
        <v>1</v>
      </c>
      <c r="B154" s="20" t="s">
        <v>1</v>
      </c>
      <c r="C154" s="28" t="s">
        <v>42</v>
      </c>
      <c r="D154" s="21" t="s">
        <v>89</v>
      </c>
      <c r="E154" s="8" t="s">
        <v>69</v>
      </c>
      <c r="F154" s="55">
        <v>29</v>
      </c>
      <c r="G154" s="56">
        <v>44774</v>
      </c>
      <c r="H154" s="10"/>
      <c r="I154" s="12"/>
    </row>
    <row r="155" spans="1:9">
      <c r="A155" s="19" t="s">
        <v>1</v>
      </c>
      <c r="B155" s="20" t="s">
        <v>1</v>
      </c>
      <c r="C155" s="28" t="s">
        <v>1</v>
      </c>
      <c r="D155" s="21" t="s">
        <v>98</v>
      </c>
      <c r="E155" s="8" t="s">
        <v>69</v>
      </c>
      <c r="F155" s="55">
        <v>3.58</v>
      </c>
      <c r="G155" s="56">
        <v>44774</v>
      </c>
      <c r="H155" s="10"/>
      <c r="I155" s="12"/>
    </row>
    <row r="156" spans="1:9">
      <c r="A156" s="19" t="s">
        <v>1</v>
      </c>
      <c r="B156" s="20" t="s">
        <v>1</v>
      </c>
      <c r="C156" s="28" t="s">
        <v>1</v>
      </c>
      <c r="D156" s="21" t="s">
        <v>99</v>
      </c>
      <c r="E156" s="8" t="s">
        <v>69</v>
      </c>
      <c r="F156" s="55">
        <v>3.57</v>
      </c>
      <c r="G156" s="56">
        <v>44774</v>
      </c>
      <c r="H156" s="10"/>
      <c r="I156" s="58"/>
    </row>
    <row r="157" spans="1:9">
      <c r="A157" s="47" t="s">
        <v>86</v>
      </c>
      <c r="B157" s="49" t="s">
        <v>18</v>
      </c>
      <c r="C157" s="61">
        <v>6013931565559</v>
      </c>
      <c r="D157" s="49" t="s">
        <v>100</v>
      </c>
      <c r="E157" s="49" t="s">
        <v>69</v>
      </c>
      <c r="F157" s="54">
        <v>36.15</v>
      </c>
      <c r="G157" s="51">
        <v>44774</v>
      </c>
      <c r="H157" s="12"/>
      <c r="I157" s="58"/>
    </row>
    <row r="158" spans="1:9">
      <c r="A158" s="7" t="s">
        <v>1</v>
      </c>
      <c r="B158" s="8" t="s">
        <v>1</v>
      </c>
      <c r="C158" s="28" t="s">
        <v>42</v>
      </c>
      <c r="D158" s="21" t="s">
        <v>89</v>
      </c>
      <c r="E158" s="8" t="s">
        <v>69</v>
      </c>
      <c r="F158" s="55">
        <v>29</v>
      </c>
      <c r="G158" s="56">
        <v>44774</v>
      </c>
      <c r="H158" s="10"/>
      <c r="I158" s="12"/>
    </row>
    <row r="159" spans="1:9">
      <c r="A159" s="7" t="s">
        <v>1</v>
      </c>
      <c r="B159" s="8" t="s">
        <v>1</v>
      </c>
      <c r="C159" s="28" t="s">
        <v>1</v>
      </c>
      <c r="D159" s="21" t="s">
        <v>101</v>
      </c>
      <c r="E159" s="8" t="s">
        <v>69</v>
      </c>
      <c r="F159" s="55">
        <v>3.58</v>
      </c>
      <c r="G159" s="56">
        <v>44774</v>
      </c>
      <c r="H159" s="10"/>
      <c r="I159" s="12"/>
    </row>
    <row r="160" spans="1:9">
      <c r="A160" s="7" t="s">
        <v>1</v>
      </c>
      <c r="B160" s="8" t="s">
        <v>1</v>
      </c>
      <c r="C160" s="28" t="s">
        <v>1</v>
      </c>
      <c r="D160" s="21" t="s">
        <v>102</v>
      </c>
      <c r="E160" s="8" t="s">
        <v>69</v>
      </c>
      <c r="F160" s="55">
        <v>3.57</v>
      </c>
      <c r="G160" s="56">
        <v>44774</v>
      </c>
      <c r="H160" s="10"/>
      <c r="I160" s="12"/>
    </row>
    <row r="161" spans="1:9">
      <c r="A161" s="47" t="s">
        <v>86</v>
      </c>
      <c r="B161" s="49" t="s">
        <v>18</v>
      </c>
      <c r="C161" s="61">
        <v>6013924878864</v>
      </c>
      <c r="D161" s="49" t="s">
        <v>103</v>
      </c>
      <c r="E161" s="49" t="s">
        <v>69</v>
      </c>
      <c r="F161" s="54">
        <v>36.15</v>
      </c>
      <c r="G161" s="51">
        <v>44774</v>
      </c>
      <c r="H161" s="12"/>
      <c r="I161" s="12"/>
    </row>
    <row r="162" spans="1:9">
      <c r="A162" s="7" t="s">
        <v>1</v>
      </c>
      <c r="B162" s="8" t="s">
        <v>1</v>
      </c>
      <c r="C162" s="28" t="s">
        <v>42</v>
      </c>
      <c r="D162" s="21" t="s">
        <v>94</v>
      </c>
      <c r="E162" s="8" t="s">
        <v>69</v>
      </c>
      <c r="F162" s="55">
        <v>29</v>
      </c>
      <c r="G162" s="56">
        <v>44774</v>
      </c>
      <c r="H162" s="10"/>
      <c r="I162" s="12"/>
    </row>
    <row r="163" spans="1:9">
      <c r="A163" s="7" t="s">
        <v>1</v>
      </c>
      <c r="B163" s="8" t="s">
        <v>1</v>
      </c>
      <c r="C163" s="28" t="s">
        <v>1</v>
      </c>
      <c r="D163" s="21" t="s">
        <v>104</v>
      </c>
      <c r="E163" s="8" t="s">
        <v>69</v>
      </c>
      <c r="F163" s="55">
        <v>3.58</v>
      </c>
      <c r="G163" s="56">
        <v>44774</v>
      </c>
      <c r="H163" s="10"/>
      <c r="I163" s="12"/>
    </row>
    <row r="164" spans="1:9">
      <c r="A164" s="7" t="s">
        <v>1</v>
      </c>
      <c r="B164" s="8" t="s">
        <v>1</v>
      </c>
      <c r="C164" s="28" t="s">
        <v>1</v>
      </c>
      <c r="D164" s="21" t="s">
        <v>105</v>
      </c>
      <c r="E164" s="8" t="s">
        <v>69</v>
      </c>
      <c r="F164" s="55">
        <v>3.57</v>
      </c>
      <c r="G164" s="56">
        <v>44774</v>
      </c>
      <c r="H164" s="10"/>
      <c r="I164" s="12"/>
    </row>
    <row r="165" spans="1:9">
      <c r="A165" s="47" t="s">
        <v>86</v>
      </c>
      <c r="B165" s="49" t="s">
        <v>18</v>
      </c>
      <c r="C165" s="62">
        <v>6013923198123</v>
      </c>
      <c r="D165" s="49" t="s">
        <v>106</v>
      </c>
      <c r="E165" s="49" t="s">
        <v>69</v>
      </c>
      <c r="F165" s="54">
        <v>36.15</v>
      </c>
      <c r="G165" s="51">
        <v>44774</v>
      </c>
      <c r="H165" s="12"/>
      <c r="I165" s="12"/>
    </row>
    <row r="166" spans="1:9">
      <c r="A166" s="7" t="s">
        <v>1</v>
      </c>
      <c r="B166" s="8" t="s">
        <v>1</v>
      </c>
      <c r="C166" s="28" t="s">
        <v>42</v>
      </c>
      <c r="D166" s="21" t="s">
        <v>94</v>
      </c>
      <c r="E166" s="8" t="s">
        <v>69</v>
      </c>
      <c r="F166" s="55">
        <v>29</v>
      </c>
      <c r="G166" s="56">
        <v>44774</v>
      </c>
      <c r="H166" s="10"/>
      <c r="I166" s="12"/>
    </row>
    <row r="167" spans="1:9">
      <c r="A167" s="7" t="s">
        <v>1</v>
      </c>
      <c r="B167" s="8" t="s">
        <v>1</v>
      </c>
      <c r="C167" s="28" t="s">
        <v>1</v>
      </c>
      <c r="D167" s="21" t="s">
        <v>107</v>
      </c>
      <c r="E167" s="8" t="s">
        <v>69</v>
      </c>
      <c r="F167" s="55">
        <v>3.58</v>
      </c>
      <c r="G167" s="56">
        <v>44774</v>
      </c>
      <c r="H167" s="10"/>
      <c r="I167" s="12"/>
    </row>
    <row r="168" spans="1:9">
      <c r="A168" s="7" t="s">
        <v>1</v>
      </c>
      <c r="B168" s="8" t="s">
        <v>1</v>
      </c>
      <c r="C168" s="28" t="s">
        <v>1</v>
      </c>
      <c r="D168" s="21" t="s">
        <v>108</v>
      </c>
      <c r="E168" s="8" t="s">
        <v>69</v>
      </c>
      <c r="F168" s="55">
        <v>3.57</v>
      </c>
      <c r="G168" s="56">
        <v>44774</v>
      </c>
      <c r="H168" s="10"/>
      <c r="I168" s="59"/>
    </row>
    <row r="169" spans="1:9">
      <c r="A169" s="47" t="s">
        <v>86</v>
      </c>
      <c r="B169" s="49" t="s">
        <v>18</v>
      </c>
      <c r="C169" s="61">
        <v>6013933750724</v>
      </c>
      <c r="D169" s="49" t="s">
        <v>109</v>
      </c>
      <c r="E169" s="49" t="s">
        <v>69</v>
      </c>
      <c r="F169" s="54">
        <v>36.15</v>
      </c>
      <c r="G169" s="51">
        <v>44774</v>
      </c>
      <c r="H169" s="12"/>
      <c r="I169" s="59"/>
    </row>
    <row r="170" spans="1:9">
      <c r="A170" s="7" t="s">
        <v>1</v>
      </c>
      <c r="B170" s="8" t="s">
        <v>1</v>
      </c>
      <c r="C170" s="28" t="s">
        <v>42</v>
      </c>
      <c r="D170" s="21" t="s">
        <v>90</v>
      </c>
      <c r="E170" s="8" t="s">
        <v>69</v>
      </c>
      <c r="F170" s="55">
        <v>29</v>
      </c>
      <c r="G170" s="56">
        <v>44774</v>
      </c>
      <c r="H170" s="10"/>
      <c r="I170" s="59"/>
    </row>
    <row r="171" spans="1:9">
      <c r="A171" s="7" t="s">
        <v>1</v>
      </c>
      <c r="B171" s="8" t="s">
        <v>1</v>
      </c>
      <c r="C171" s="28" t="s">
        <v>1</v>
      </c>
      <c r="D171" s="21" t="s">
        <v>110</v>
      </c>
      <c r="E171" s="8" t="s">
        <v>69</v>
      </c>
      <c r="F171" s="55">
        <v>3.58</v>
      </c>
      <c r="G171" s="56">
        <v>44774</v>
      </c>
      <c r="H171" s="10"/>
      <c r="I171" s="59"/>
    </row>
    <row r="172" spans="1:9">
      <c r="A172" s="7" t="s">
        <v>1</v>
      </c>
      <c r="B172" s="8" t="s">
        <v>1</v>
      </c>
      <c r="C172" s="28" t="s">
        <v>1</v>
      </c>
      <c r="D172" s="21" t="s">
        <v>111</v>
      </c>
      <c r="E172" s="8" t="s">
        <v>69</v>
      </c>
      <c r="F172" s="55">
        <v>3.57</v>
      </c>
      <c r="G172" s="56">
        <v>44774</v>
      </c>
      <c r="H172" s="10"/>
      <c r="I172" s="59"/>
    </row>
    <row r="173" spans="1:9">
      <c r="A173" s="47" t="s">
        <v>86</v>
      </c>
      <c r="B173" s="49" t="s">
        <v>18</v>
      </c>
      <c r="C173" s="61">
        <v>6013925889821</v>
      </c>
      <c r="D173" s="49" t="s">
        <v>112</v>
      </c>
      <c r="E173" s="49" t="s">
        <v>69</v>
      </c>
      <c r="F173" s="54">
        <v>36.15</v>
      </c>
      <c r="G173" s="51">
        <v>44774</v>
      </c>
      <c r="H173" s="12"/>
      <c r="I173" s="59"/>
    </row>
    <row r="174" spans="1:9">
      <c r="A174" s="7" t="s">
        <v>1</v>
      </c>
      <c r="B174" s="8" t="s">
        <v>1</v>
      </c>
      <c r="C174" s="28" t="s">
        <v>42</v>
      </c>
      <c r="D174" s="21" t="s">
        <v>90</v>
      </c>
      <c r="E174" s="8" t="s">
        <v>69</v>
      </c>
      <c r="F174" s="55">
        <v>29</v>
      </c>
      <c r="G174" s="56">
        <v>44774</v>
      </c>
      <c r="H174" s="10"/>
      <c r="I174" s="10"/>
    </row>
    <row r="175" spans="1:9">
      <c r="A175" s="7" t="s">
        <v>1</v>
      </c>
      <c r="B175" s="8" t="s">
        <v>1</v>
      </c>
      <c r="C175" s="28" t="s">
        <v>1</v>
      </c>
      <c r="D175" s="21" t="s">
        <v>113</v>
      </c>
      <c r="E175" s="8" t="s">
        <v>69</v>
      </c>
      <c r="F175" s="55">
        <v>3.58</v>
      </c>
      <c r="G175" s="56">
        <v>44774</v>
      </c>
      <c r="H175" s="10"/>
      <c r="I175" s="10"/>
    </row>
    <row r="176" spans="1:9">
      <c r="A176" s="7" t="s">
        <v>1</v>
      </c>
      <c r="B176" s="8" t="s">
        <v>1</v>
      </c>
      <c r="C176" s="28" t="s">
        <v>1</v>
      </c>
      <c r="D176" s="21" t="s">
        <v>114</v>
      </c>
      <c r="E176" s="8" t="s">
        <v>69</v>
      </c>
      <c r="F176" s="55">
        <v>3.57</v>
      </c>
      <c r="G176" s="56">
        <v>44774</v>
      </c>
      <c r="H176" s="10"/>
      <c r="I176" s="10"/>
    </row>
    <row r="177" spans="1:9">
      <c r="A177" s="47" t="s">
        <v>86</v>
      </c>
      <c r="B177" s="49" t="s">
        <v>18</v>
      </c>
      <c r="C177" s="61">
        <v>6013928934924</v>
      </c>
      <c r="D177" s="49" t="s">
        <v>115</v>
      </c>
      <c r="E177" s="49" t="s">
        <v>69</v>
      </c>
      <c r="F177" s="54">
        <v>36.15</v>
      </c>
      <c r="G177" s="51">
        <v>44774</v>
      </c>
      <c r="H177" s="12"/>
      <c r="I177" s="10"/>
    </row>
    <row r="178" spans="1:9">
      <c r="A178" s="19" t="s">
        <v>1</v>
      </c>
      <c r="B178" s="20" t="s">
        <v>1</v>
      </c>
      <c r="C178" s="28" t="s">
        <v>42</v>
      </c>
      <c r="D178" s="21" t="s">
        <v>90</v>
      </c>
      <c r="E178" s="8" t="s">
        <v>69</v>
      </c>
      <c r="F178" s="55">
        <v>29</v>
      </c>
      <c r="G178" s="56">
        <v>44774</v>
      </c>
      <c r="H178" s="10"/>
      <c r="I178" s="10"/>
    </row>
    <row r="179" spans="1:9">
      <c r="A179" s="19" t="s">
        <v>1</v>
      </c>
      <c r="B179" s="20" t="s">
        <v>1</v>
      </c>
      <c r="C179" s="28" t="s">
        <v>1</v>
      </c>
      <c r="D179" s="21" t="s">
        <v>116</v>
      </c>
      <c r="E179" s="8" t="s">
        <v>69</v>
      </c>
      <c r="F179" s="55">
        <v>3.58</v>
      </c>
      <c r="G179" s="56">
        <v>44774</v>
      </c>
      <c r="H179" s="10"/>
      <c r="I179" s="10"/>
    </row>
    <row r="180" spans="1:9">
      <c r="A180" s="19" t="s">
        <v>1</v>
      </c>
      <c r="B180" s="20" t="s">
        <v>1</v>
      </c>
      <c r="C180" s="28" t="s">
        <v>1</v>
      </c>
      <c r="D180" s="21" t="s">
        <v>117</v>
      </c>
      <c r="E180" s="8" t="s">
        <v>69</v>
      </c>
      <c r="F180" s="55">
        <v>3.57</v>
      </c>
      <c r="G180" s="56">
        <v>44774</v>
      </c>
      <c r="H180" s="10"/>
      <c r="I180" s="10"/>
    </row>
    <row r="181" spans="1:9">
      <c r="A181" s="47" t="s">
        <v>86</v>
      </c>
      <c r="B181" s="49" t="s">
        <v>18</v>
      </c>
      <c r="C181" s="61">
        <v>6013925039097</v>
      </c>
      <c r="D181" s="49" t="s">
        <v>118</v>
      </c>
      <c r="E181" s="49" t="s">
        <v>69</v>
      </c>
      <c r="F181" s="54">
        <v>36.15</v>
      </c>
      <c r="G181" s="51">
        <v>44774</v>
      </c>
      <c r="H181" s="12"/>
      <c r="I181" s="10"/>
    </row>
    <row r="182" spans="1:9">
      <c r="A182" s="7" t="s">
        <v>1</v>
      </c>
      <c r="B182" s="8" t="s">
        <v>1</v>
      </c>
      <c r="C182" s="28" t="s">
        <v>42</v>
      </c>
      <c r="D182" s="21" t="s">
        <v>90</v>
      </c>
      <c r="E182" s="8" t="s">
        <v>69</v>
      </c>
      <c r="F182" s="55">
        <v>29</v>
      </c>
      <c r="G182" s="56">
        <v>44774</v>
      </c>
      <c r="H182" s="10"/>
      <c r="I182" s="10"/>
    </row>
    <row r="183" spans="1:9">
      <c r="A183" s="7" t="s">
        <v>1</v>
      </c>
      <c r="B183" s="8" t="s">
        <v>1</v>
      </c>
      <c r="C183" s="28" t="s">
        <v>1</v>
      </c>
      <c r="D183" s="21" t="s">
        <v>119</v>
      </c>
      <c r="E183" s="8" t="s">
        <v>69</v>
      </c>
      <c r="F183" s="55">
        <v>3.58</v>
      </c>
      <c r="G183" s="56">
        <v>44774</v>
      </c>
      <c r="H183" s="10"/>
      <c r="I183" s="10"/>
    </row>
    <row r="184" spans="1:9">
      <c r="A184" s="7" t="s">
        <v>1</v>
      </c>
      <c r="B184" s="8" t="s">
        <v>1</v>
      </c>
      <c r="C184" s="28" t="s">
        <v>1</v>
      </c>
      <c r="D184" s="21" t="s">
        <v>120</v>
      </c>
      <c r="E184" s="8" t="s">
        <v>69</v>
      </c>
      <c r="F184" s="55">
        <v>3.57</v>
      </c>
      <c r="G184" s="56">
        <v>44774</v>
      </c>
      <c r="H184" s="10"/>
      <c r="I184" s="10"/>
    </row>
    <row r="185" spans="1:9">
      <c r="A185" s="47" t="s">
        <v>86</v>
      </c>
      <c r="B185" s="49" t="s">
        <v>18</v>
      </c>
      <c r="C185" s="61">
        <v>6013922665602</v>
      </c>
      <c r="D185" s="49" t="s">
        <v>121</v>
      </c>
      <c r="E185" s="49" t="s">
        <v>69</v>
      </c>
      <c r="F185" s="54">
        <v>36.15</v>
      </c>
      <c r="G185" s="51">
        <v>44774</v>
      </c>
      <c r="H185" s="12"/>
      <c r="I185" s="10"/>
    </row>
    <row r="186" spans="1:9">
      <c r="A186" s="7" t="s">
        <v>1</v>
      </c>
      <c r="B186" s="8" t="s">
        <v>1</v>
      </c>
      <c r="C186" s="28" t="s">
        <v>42</v>
      </c>
      <c r="D186" s="21" t="s">
        <v>90</v>
      </c>
      <c r="E186" s="8" t="s">
        <v>69</v>
      </c>
      <c r="F186" s="55">
        <v>29</v>
      </c>
      <c r="G186" s="56">
        <v>44774</v>
      </c>
      <c r="H186" s="10"/>
      <c r="I186" s="10"/>
    </row>
    <row r="187" spans="1:9">
      <c r="A187" s="7" t="s">
        <v>1</v>
      </c>
      <c r="B187" s="8" t="s">
        <v>1</v>
      </c>
      <c r="C187" s="28" t="s">
        <v>1</v>
      </c>
      <c r="D187" s="21" t="s">
        <v>122</v>
      </c>
      <c r="E187" s="8" t="s">
        <v>69</v>
      </c>
      <c r="F187" s="55">
        <v>3.58</v>
      </c>
      <c r="G187" s="56">
        <v>44774</v>
      </c>
      <c r="H187" s="10"/>
      <c r="I187" s="10"/>
    </row>
    <row r="188" spans="1:9">
      <c r="A188" s="7" t="s">
        <v>1</v>
      </c>
      <c r="B188" s="8" t="s">
        <v>1</v>
      </c>
      <c r="C188" s="28" t="s">
        <v>1</v>
      </c>
      <c r="D188" s="21" t="s">
        <v>123</v>
      </c>
      <c r="E188" s="8" t="s">
        <v>69</v>
      </c>
      <c r="F188" s="55">
        <v>3.57</v>
      </c>
      <c r="G188" s="56">
        <v>44774</v>
      </c>
      <c r="H188" s="10"/>
      <c r="I188" s="10"/>
    </row>
    <row r="189" spans="1:9">
      <c r="A189" s="47" t="s">
        <v>86</v>
      </c>
      <c r="B189" s="49" t="s">
        <v>18</v>
      </c>
      <c r="C189" s="62">
        <v>6013926831850</v>
      </c>
      <c r="D189" s="49" t="s">
        <v>124</v>
      </c>
      <c r="E189" s="49" t="s">
        <v>69</v>
      </c>
      <c r="F189" s="54">
        <v>36.15</v>
      </c>
      <c r="G189" s="51">
        <v>44774</v>
      </c>
      <c r="H189" s="10"/>
      <c r="I189" s="10"/>
    </row>
    <row r="190" spans="1:9">
      <c r="A190" s="7" t="s">
        <v>1</v>
      </c>
      <c r="B190" s="8" t="s">
        <v>1</v>
      </c>
      <c r="C190" s="63" t="s">
        <v>42</v>
      </c>
      <c r="D190" s="21" t="s">
        <v>125</v>
      </c>
      <c r="E190" s="8" t="s">
        <v>69</v>
      </c>
      <c r="F190" s="55">
        <v>29</v>
      </c>
      <c r="G190" s="56">
        <v>44774</v>
      </c>
      <c r="H190" s="12"/>
      <c r="I190" s="10"/>
    </row>
    <row r="191" spans="1:9">
      <c r="A191" s="7" t="s">
        <v>1</v>
      </c>
      <c r="B191" s="8" t="s">
        <v>1</v>
      </c>
      <c r="C191" s="28" t="s">
        <v>1</v>
      </c>
      <c r="D191" s="21" t="s">
        <v>126</v>
      </c>
      <c r="E191" s="8" t="s">
        <v>69</v>
      </c>
      <c r="F191" s="55">
        <v>7.15</v>
      </c>
      <c r="G191" s="56">
        <v>44774</v>
      </c>
      <c r="H191" s="10"/>
      <c r="I191" s="10"/>
    </row>
    <row r="192" spans="1:9">
      <c r="A192" s="47" t="s">
        <v>86</v>
      </c>
      <c r="B192" s="49" t="s">
        <v>18</v>
      </c>
      <c r="C192" s="62">
        <v>6013931234271</v>
      </c>
      <c r="D192" s="49" t="s">
        <v>127</v>
      </c>
      <c r="E192" s="49" t="s">
        <v>69</v>
      </c>
      <c r="F192" s="54">
        <v>36.15</v>
      </c>
      <c r="G192" s="51">
        <v>44774</v>
      </c>
      <c r="H192" s="10"/>
      <c r="I192" s="10"/>
    </row>
    <row r="193" spans="1:9">
      <c r="A193" s="7" t="s">
        <v>1</v>
      </c>
      <c r="B193" s="8" t="s">
        <v>1</v>
      </c>
      <c r="C193" s="63" t="s">
        <v>42</v>
      </c>
      <c r="D193" s="21" t="s">
        <v>125</v>
      </c>
      <c r="E193" s="8" t="s">
        <v>69</v>
      </c>
      <c r="F193" s="55">
        <v>29</v>
      </c>
      <c r="G193" s="56">
        <v>44774</v>
      </c>
      <c r="H193" s="12"/>
      <c r="I193" s="10"/>
    </row>
    <row r="194" spans="1:9">
      <c r="A194" s="7" t="s">
        <v>1</v>
      </c>
      <c r="B194" s="8" t="s">
        <v>1</v>
      </c>
      <c r="C194" s="28" t="s">
        <v>1</v>
      </c>
      <c r="D194" s="21" t="s">
        <v>128</v>
      </c>
      <c r="E194" s="8" t="s">
        <v>69</v>
      </c>
      <c r="F194" s="55">
        <v>7.15</v>
      </c>
      <c r="G194" s="56">
        <v>44774</v>
      </c>
      <c r="H194" s="10"/>
      <c r="I194" s="10"/>
    </row>
    <row r="195" spans="1:9">
      <c r="A195" s="47" t="s">
        <v>86</v>
      </c>
      <c r="B195" s="49" t="s">
        <v>18</v>
      </c>
      <c r="C195" s="62">
        <v>6013922898857</v>
      </c>
      <c r="D195" s="49" t="s">
        <v>129</v>
      </c>
      <c r="E195" s="49" t="s">
        <v>69</v>
      </c>
      <c r="F195" s="54">
        <v>36.15</v>
      </c>
      <c r="G195" s="51">
        <v>44774</v>
      </c>
      <c r="H195" s="10"/>
      <c r="I195" s="10"/>
    </row>
    <row r="196" spans="1:9">
      <c r="A196" s="19" t="s">
        <v>1</v>
      </c>
      <c r="B196" s="20" t="s">
        <v>1</v>
      </c>
      <c r="C196" s="63" t="s">
        <v>42</v>
      </c>
      <c r="D196" s="21" t="s">
        <v>125</v>
      </c>
      <c r="E196" s="8" t="s">
        <v>69</v>
      </c>
      <c r="F196" s="55">
        <v>29</v>
      </c>
      <c r="G196" s="56">
        <v>44774</v>
      </c>
      <c r="H196" s="10"/>
      <c r="I196" s="10"/>
    </row>
    <row r="197" spans="1:9">
      <c r="A197" s="19" t="s">
        <v>1</v>
      </c>
      <c r="B197" s="20" t="s">
        <v>1</v>
      </c>
      <c r="C197" s="28" t="s">
        <v>1</v>
      </c>
      <c r="D197" s="21" t="s">
        <v>130</v>
      </c>
      <c r="E197" s="8" t="s">
        <v>69</v>
      </c>
      <c r="F197" s="55">
        <v>7.15</v>
      </c>
      <c r="G197" s="56">
        <v>44774</v>
      </c>
      <c r="H197" s="10"/>
      <c r="I197" s="10"/>
    </row>
    <row r="198" spans="1:9">
      <c r="A198" s="47" t="s">
        <v>86</v>
      </c>
      <c r="B198" s="49" t="s">
        <v>18</v>
      </c>
      <c r="C198" s="62">
        <v>6013933371387</v>
      </c>
      <c r="D198" s="49" t="s">
        <v>131</v>
      </c>
      <c r="E198" s="49" t="s">
        <v>69</v>
      </c>
      <c r="F198" s="54">
        <v>36.15</v>
      </c>
      <c r="G198" s="51">
        <v>44774</v>
      </c>
      <c r="H198" s="10"/>
      <c r="I198" s="10"/>
    </row>
    <row r="199" spans="1:9">
      <c r="A199" s="7" t="s">
        <v>1</v>
      </c>
      <c r="B199" s="8" t="s">
        <v>1</v>
      </c>
      <c r="C199" s="63" t="s">
        <v>42</v>
      </c>
      <c r="D199" s="21" t="s">
        <v>125</v>
      </c>
      <c r="E199" s="8" t="s">
        <v>69</v>
      </c>
      <c r="F199" s="55">
        <v>29</v>
      </c>
      <c r="G199" s="56">
        <v>44774</v>
      </c>
      <c r="H199" s="10"/>
      <c r="I199" s="10"/>
    </row>
    <row r="200" spans="1:9">
      <c r="A200" s="7" t="s">
        <v>1</v>
      </c>
      <c r="B200" s="8" t="s">
        <v>1</v>
      </c>
      <c r="C200" s="28" t="s">
        <v>1</v>
      </c>
      <c r="D200" s="21" t="s">
        <v>132</v>
      </c>
      <c r="E200" s="8" t="s">
        <v>69</v>
      </c>
      <c r="F200" s="55">
        <v>7.15</v>
      </c>
      <c r="G200" s="56">
        <v>44774</v>
      </c>
      <c r="H200" s="10"/>
      <c r="I200" s="10"/>
    </row>
    <row r="201" spans="1:9">
      <c r="A201" s="47" t="s">
        <v>86</v>
      </c>
      <c r="B201" s="49" t="s">
        <v>18</v>
      </c>
      <c r="C201" s="62">
        <v>6013926662607</v>
      </c>
      <c r="D201" s="49" t="s">
        <v>133</v>
      </c>
      <c r="E201" s="49" t="s">
        <v>69</v>
      </c>
      <c r="F201" s="54">
        <v>36.15</v>
      </c>
      <c r="G201" s="51">
        <v>44774</v>
      </c>
      <c r="H201" s="10"/>
      <c r="I201" s="10"/>
    </row>
    <row r="202" spans="1:9">
      <c r="A202" s="7" t="s">
        <v>1</v>
      </c>
      <c r="B202" s="8" t="s">
        <v>1</v>
      </c>
      <c r="C202" s="63" t="s">
        <v>42</v>
      </c>
      <c r="D202" s="21" t="s">
        <v>125</v>
      </c>
      <c r="E202" s="8" t="s">
        <v>69</v>
      </c>
      <c r="F202" s="55">
        <v>29</v>
      </c>
      <c r="G202" s="56">
        <v>44774</v>
      </c>
      <c r="H202" s="10"/>
      <c r="I202" s="10"/>
    </row>
    <row r="203" spans="1:9">
      <c r="A203" s="7" t="s">
        <v>1</v>
      </c>
      <c r="B203" s="8" t="s">
        <v>1</v>
      </c>
      <c r="C203" s="28" t="s">
        <v>1</v>
      </c>
      <c r="D203" s="21" t="s">
        <v>134</v>
      </c>
      <c r="E203" s="8" t="s">
        <v>69</v>
      </c>
      <c r="F203" s="55">
        <v>7.15</v>
      </c>
      <c r="G203" s="56">
        <v>44774</v>
      </c>
      <c r="H203" s="10"/>
      <c r="I203" s="10"/>
    </row>
    <row r="204" spans="1:9">
      <c r="A204" s="47" t="s">
        <v>86</v>
      </c>
      <c r="B204" s="49" t="s">
        <v>18</v>
      </c>
      <c r="C204" s="61">
        <v>6013935989979</v>
      </c>
      <c r="D204" s="49" t="s">
        <v>135</v>
      </c>
      <c r="E204" s="49" t="s">
        <v>69</v>
      </c>
      <c r="F204" s="54">
        <v>36.15</v>
      </c>
      <c r="G204" s="51">
        <v>44774</v>
      </c>
      <c r="H204" s="10"/>
      <c r="I204" s="10"/>
    </row>
    <row r="205" spans="1:9">
      <c r="A205" s="7" t="s">
        <v>1</v>
      </c>
      <c r="B205" s="8" t="s">
        <v>1</v>
      </c>
      <c r="C205" s="63" t="s">
        <v>42</v>
      </c>
      <c r="D205" s="21" t="s">
        <v>136</v>
      </c>
      <c r="E205" s="8" t="s">
        <v>69</v>
      </c>
      <c r="F205" s="55">
        <v>29</v>
      </c>
      <c r="G205" s="56">
        <v>44774</v>
      </c>
      <c r="H205" s="10"/>
      <c r="I205" s="10"/>
    </row>
    <row r="206" spans="1:9">
      <c r="A206" s="7" t="s">
        <v>1</v>
      </c>
      <c r="B206" s="8" t="s">
        <v>1</v>
      </c>
      <c r="C206" s="28" t="s">
        <v>1</v>
      </c>
      <c r="D206" s="21" t="s">
        <v>137</v>
      </c>
      <c r="E206" s="8" t="s">
        <v>69</v>
      </c>
      <c r="F206" s="55">
        <v>7.15</v>
      </c>
      <c r="G206" s="56">
        <v>44774</v>
      </c>
      <c r="H206" s="10"/>
      <c r="I206" s="10"/>
    </row>
    <row r="207" spans="1:9">
      <c r="A207" s="47" t="s">
        <v>86</v>
      </c>
      <c r="B207" s="49" t="s">
        <v>18</v>
      </c>
      <c r="C207" s="61">
        <v>6013922993965</v>
      </c>
      <c r="D207" s="49" t="s">
        <v>138</v>
      </c>
      <c r="E207" s="49" t="s">
        <v>69</v>
      </c>
      <c r="F207" s="54">
        <v>36.15</v>
      </c>
      <c r="G207" s="51">
        <v>44774</v>
      </c>
      <c r="H207" s="10"/>
      <c r="I207" s="10"/>
    </row>
    <row r="208" spans="1:9">
      <c r="A208" s="7" t="s">
        <v>1</v>
      </c>
      <c r="B208" s="8" t="s">
        <v>1</v>
      </c>
      <c r="C208" s="63" t="s">
        <v>42</v>
      </c>
      <c r="D208" s="21" t="s">
        <v>136</v>
      </c>
      <c r="E208" s="8" t="s">
        <v>69</v>
      </c>
      <c r="F208" s="55">
        <v>29</v>
      </c>
      <c r="G208" s="56">
        <v>44774</v>
      </c>
      <c r="H208" s="10"/>
      <c r="I208" s="10"/>
    </row>
    <row r="209" spans="1:9">
      <c r="A209" s="7" t="s">
        <v>1</v>
      </c>
      <c r="B209" s="8" t="s">
        <v>1</v>
      </c>
      <c r="C209" s="28" t="s">
        <v>1</v>
      </c>
      <c r="D209" s="21" t="s">
        <v>139</v>
      </c>
      <c r="E209" s="8" t="s">
        <v>69</v>
      </c>
      <c r="F209" s="55">
        <v>7.15</v>
      </c>
      <c r="G209" s="56">
        <v>44774</v>
      </c>
      <c r="H209" s="10"/>
      <c r="I209" s="10"/>
    </row>
    <row r="210" spans="1:9">
      <c r="A210" s="47" t="s">
        <v>86</v>
      </c>
      <c r="B210" s="49" t="s">
        <v>18</v>
      </c>
      <c r="C210" s="61">
        <v>6013929785709</v>
      </c>
      <c r="D210" s="49" t="s">
        <v>140</v>
      </c>
      <c r="E210" s="49" t="s">
        <v>69</v>
      </c>
      <c r="F210" s="54">
        <v>36.15</v>
      </c>
      <c r="G210" s="51">
        <v>44774</v>
      </c>
      <c r="H210" s="10"/>
      <c r="I210" s="10"/>
    </row>
    <row r="211" spans="1:9">
      <c r="A211" s="7" t="s">
        <v>1</v>
      </c>
      <c r="B211" s="8" t="s">
        <v>1</v>
      </c>
      <c r="C211" s="63" t="s">
        <v>42</v>
      </c>
      <c r="D211" s="21" t="s">
        <v>136</v>
      </c>
      <c r="E211" s="8" t="s">
        <v>69</v>
      </c>
      <c r="F211" s="55">
        <v>29</v>
      </c>
      <c r="G211" s="56">
        <v>44774</v>
      </c>
      <c r="H211" s="10"/>
      <c r="I211" s="10"/>
    </row>
    <row r="212" spans="1:9">
      <c r="A212" s="7" t="s">
        <v>1</v>
      </c>
      <c r="B212" s="8" t="s">
        <v>1</v>
      </c>
      <c r="C212" s="28" t="s">
        <v>1</v>
      </c>
      <c r="D212" s="21" t="s">
        <v>141</v>
      </c>
      <c r="E212" s="8" t="s">
        <v>69</v>
      </c>
      <c r="F212" s="55">
        <v>7.15</v>
      </c>
      <c r="G212" s="56">
        <v>44774</v>
      </c>
      <c r="H212" s="10"/>
      <c r="I212" s="10"/>
    </row>
    <row r="213" spans="1:9">
      <c r="A213" s="47" t="s">
        <v>86</v>
      </c>
      <c r="B213" s="49" t="s">
        <v>60</v>
      </c>
      <c r="C213" s="61">
        <v>9789491795442</v>
      </c>
      <c r="D213" s="49" t="s">
        <v>142</v>
      </c>
      <c r="E213" s="49" t="s">
        <v>69</v>
      </c>
      <c r="F213" s="49" t="s">
        <v>143</v>
      </c>
      <c r="G213" s="51">
        <v>44774</v>
      </c>
      <c r="H213" s="10"/>
      <c r="I213" s="10"/>
    </row>
  </sheetData>
  <mergeCells count="3">
    <mergeCell ref="C1:D1"/>
    <mergeCell ref="E1:G1"/>
    <mergeCell ref="E2:G2"/>
  </mergeCells>
  <hyperlinks>
    <hyperlink ref="E2" r:id="rId1" xr:uid="{EBE1F674-6553-49FE-B9E2-54612BF9D9B2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D3BD0-9EF6-44C9-B4E9-FB8C0B86F473}">
  <dimension ref="A1:H26"/>
  <sheetViews>
    <sheetView workbookViewId="0">
      <selection activeCell="D25" sqref="D25"/>
    </sheetView>
  </sheetViews>
  <sheetFormatPr baseColWidth="10" defaultColWidth="8.83203125" defaultRowHeight="15"/>
  <cols>
    <col min="1" max="1" width="32.5" bestFit="1" customWidth="1"/>
    <col min="2" max="2" width="15.5" bestFit="1" customWidth="1"/>
    <col min="3" max="3" width="19.33203125" style="29" bestFit="1" customWidth="1"/>
    <col min="4" max="4" width="109.83203125" bestFit="1" customWidth="1"/>
    <col min="5" max="6" width="12.5" bestFit="1" customWidth="1"/>
    <col min="7" max="7" width="15.5" bestFit="1" customWidth="1"/>
  </cols>
  <sheetData>
    <row r="1" spans="1:8" ht="15" customHeight="1">
      <c r="A1" s="64" t="s">
        <v>146</v>
      </c>
      <c r="B1" s="65" t="s">
        <v>1</v>
      </c>
      <c r="C1" s="368" t="s">
        <v>1</v>
      </c>
      <c r="D1" s="369"/>
      <c r="E1" s="368" t="s">
        <v>147</v>
      </c>
      <c r="F1" s="368"/>
      <c r="G1" s="369"/>
      <c r="H1" s="9" t="s">
        <v>1</v>
      </c>
    </row>
    <row r="2" spans="1:8" ht="15" customHeight="1">
      <c r="A2" s="66" t="s">
        <v>1</v>
      </c>
      <c r="B2" s="67" t="s">
        <v>1</v>
      </c>
      <c r="C2" s="69" t="s">
        <v>1</v>
      </c>
      <c r="D2" s="68" t="s">
        <v>1</v>
      </c>
      <c r="E2" s="370" t="s">
        <v>3</v>
      </c>
      <c r="F2" s="370"/>
      <c r="G2" s="371"/>
      <c r="H2" s="57"/>
    </row>
    <row r="3" spans="1:8">
      <c r="A3" s="7" t="s">
        <v>4</v>
      </c>
      <c r="B3" s="8" t="s">
        <v>5</v>
      </c>
      <c r="C3" s="26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10"/>
    </row>
    <row r="4" spans="1:8" ht="16">
      <c r="A4" s="84" t="s">
        <v>148</v>
      </c>
      <c r="B4" s="85" t="s">
        <v>149</v>
      </c>
      <c r="C4" s="118">
        <v>7434654567511</v>
      </c>
      <c r="D4" s="85" t="s">
        <v>150</v>
      </c>
      <c r="E4" s="85" t="s">
        <v>151</v>
      </c>
      <c r="F4" s="87">
        <v>14.5</v>
      </c>
      <c r="G4" s="88">
        <v>45139</v>
      </c>
      <c r="H4" s="83"/>
    </row>
    <row r="5" spans="1:8" ht="16">
      <c r="A5" s="84" t="s">
        <v>148</v>
      </c>
      <c r="B5" s="84" t="s">
        <v>149</v>
      </c>
      <c r="C5" s="118">
        <v>9503361289639</v>
      </c>
      <c r="D5" s="85" t="s">
        <v>152</v>
      </c>
      <c r="E5" s="120" t="s">
        <v>151</v>
      </c>
      <c r="F5" s="121">
        <v>9.5</v>
      </c>
      <c r="G5" s="122">
        <v>45139</v>
      </c>
      <c r="H5" s="83"/>
    </row>
    <row r="6" spans="1:8" ht="16">
      <c r="A6" s="79" t="s">
        <v>148</v>
      </c>
      <c r="B6" s="80" t="s">
        <v>12</v>
      </c>
      <c r="C6" s="118">
        <v>7434647722736</v>
      </c>
      <c r="D6" s="80" t="s">
        <v>153</v>
      </c>
      <c r="E6" s="80" t="s">
        <v>14</v>
      </c>
      <c r="F6" s="81">
        <v>31.5</v>
      </c>
      <c r="G6" s="82">
        <v>45139</v>
      </c>
      <c r="H6" s="83"/>
    </row>
    <row r="7" spans="1:8" ht="16">
      <c r="A7" s="84" t="s">
        <v>148</v>
      </c>
      <c r="B7" s="99" t="s">
        <v>154</v>
      </c>
      <c r="C7" s="118">
        <v>7434644318376</v>
      </c>
      <c r="D7" s="85" t="s">
        <v>155</v>
      </c>
      <c r="E7" s="85" t="s">
        <v>14</v>
      </c>
      <c r="F7" s="87">
        <v>37.5</v>
      </c>
      <c r="G7" s="88">
        <v>45139</v>
      </c>
      <c r="H7" s="83"/>
    </row>
    <row r="8" spans="1:8" ht="16">
      <c r="A8" s="98" t="s">
        <v>1</v>
      </c>
      <c r="B8" s="94"/>
      <c r="C8" s="95" t="s">
        <v>156</v>
      </c>
      <c r="D8" s="90" t="s">
        <v>157</v>
      </c>
      <c r="E8" s="86" t="s">
        <v>14</v>
      </c>
      <c r="F8" s="91">
        <v>31.5</v>
      </c>
      <c r="G8" s="92">
        <v>45139</v>
      </c>
      <c r="H8" s="83"/>
    </row>
    <row r="9" spans="1:8" ht="16">
      <c r="A9" s="98" t="s">
        <v>1</v>
      </c>
      <c r="B9" s="96" t="s">
        <v>1</v>
      </c>
      <c r="C9" s="97"/>
      <c r="D9" s="90" t="s">
        <v>152</v>
      </c>
      <c r="E9" s="86" t="s">
        <v>14</v>
      </c>
      <c r="F9" s="91">
        <v>6</v>
      </c>
      <c r="G9" s="92">
        <v>45139</v>
      </c>
      <c r="H9" s="83"/>
    </row>
    <row r="10" spans="1:8" ht="16">
      <c r="A10" s="84" t="s">
        <v>148</v>
      </c>
      <c r="B10" s="85" t="s">
        <v>60</v>
      </c>
      <c r="C10" s="118">
        <v>7434644868857</v>
      </c>
      <c r="D10" s="84" t="s">
        <v>158</v>
      </c>
      <c r="E10" s="85" t="s">
        <v>14</v>
      </c>
      <c r="F10" s="85" t="s">
        <v>159</v>
      </c>
      <c r="G10" s="122">
        <v>45139</v>
      </c>
      <c r="H10" s="83"/>
    </row>
    <row r="11" spans="1:8" ht="16">
      <c r="A11" s="83"/>
      <c r="B11" s="83"/>
      <c r="C11" s="93"/>
      <c r="D11" s="83" t="s">
        <v>160</v>
      </c>
      <c r="E11" s="83"/>
      <c r="F11" s="83"/>
      <c r="G11" s="83"/>
      <c r="H11" s="83"/>
    </row>
    <row r="12" spans="1:8" ht="16">
      <c r="A12" s="84" t="s">
        <v>148</v>
      </c>
      <c r="B12" s="85" t="s">
        <v>149</v>
      </c>
      <c r="C12" s="118">
        <v>7434654567511</v>
      </c>
      <c r="D12" s="85" t="s">
        <v>161</v>
      </c>
      <c r="E12" s="85" t="s">
        <v>151</v>
      </c>
      <c r="F12" s="87">
        <v>14.5</v>
      </c>
      <c r="G12" s="122">
        <v>45139</v>
      </c>
      <c r="H12" s="83"/>
    </row>
    <row r="13" spans="1:8" ht="16">
      <c r="A13" s="123" t="s">
        <v>148</v>
      </c>
      <c r="B13" s="120" t="s">
        <v>149</v>
      </c>
      <c r="C13" s="118">
        <v>9503361289639</v>
      </c>
      <c r="D13" s="123" t="s">
        <v>152</v>
      </c>
      <c r="E13" s="120" t="s">
        <v>151</v>
      </c>
      <c r="F13" s="121">
        <v>9.5</v>
      </c>
      <c r="G13" s="122">
        <v>45139</v>
      </c>
      <c r="H13" s="83"/>
    </row>
    <row r="14" spans="1:8" ht="16">
      <c r="A14" s="79" t="s">
        <v>148</v>
      </c>
      <c r="B14" s="80" t="s">
        <v>12</v>
      </c>
      <c r="C14" s="118">
        <v>7434656573565</v>
      </c>
      <c r="D14" s="80" t="s">
        <v>153</v>
      </c>
      <c r="E14" s="80" t="s">
        <v>63</v>
      </c>
      <c r="F14" s="81">
        <v>30.5</v>
      </c>
      <c r="G14" s="122">
        <v>45139</v>
      </c>
      <c r="H14" s="83"/>
    </row>
    <row r="15" spans="1:8" ht="16">
      <c r="A15" s="84" t="s">
        <v>148</v>
      </c>
      <c r="B15" s="85" t="s">
        <v>154</v>
      </c>
      <c r="C15" s="118">
        <v>7434652168154</v>
      </c>
      <c r="D15" s="85" t="s">
        <v>155</v>
      </c>
      <c r="E15" s="85" t="s">
        <v>63</v>
      </c>
      <c r="F15" s="87">
        <v>36.5</v>
      </c>
      <c r="G15" s="122">
        <v>45139</v>
      </c>
      <c r="H15" s="83"/>
    </row>
    <row r="16" spans="1:8" ht="16">
      <c r="A16" s="89" t="s">
        <v>1</v>
      </c>
      <c r="B16" s="94"/>
      <c r="C16" s="119" t="s">
        <v>156</v>
      </c>
      <c r="D16" s="90" t="s">
        <v>157</v>
      </c>
      <c r="E16" s="86" t="s">
        <v>63</v>
      </c>
      <c r="F16" s="91">
        <v>30.5</v>
      </c>
      <c r="G16" s="92">
        <v>45139</v>
      </c>
      <c r="H16" s="83"/>
    </row>
    <row r="17" spans="1:8" ht="16">
      <c r="A17" s="89" t="s">
        <v>1</v>
      </c>
      <c r="B17" s="96" t="s">
        <v>1</v>
      </c>
      <c r="C17" s="97"/>
      <c r="D17" s="90" t="s">
        <v>152</v>
      </c>
      <c r="E17" s="86" t="s">
        <v>63</v>
      </c>
      <c r="F17" s="91">
        <v>6</v>
      </c>
      <c r="G17" s="92">
        <v>45139</v>
      </c>
      <c r="H17" s="83"/>
    </row>
    <row r="18" spans="1:8" ht="16">
      <c r="A18" s="84" t="s">
        <v>148</v>
      </c>
      <c r="B18" s="85" t="s">
        <v>60</v>
      </c>
      <c r="C18" s="118">
        <v>7434644868857</v>
      </c>
      <c r="D18" s="84" t="s">
        <v>158</v>
      </c>
      <c r="E18" s="85" t="s">
        <v>63</v>
      </c>
      <c r="F18" s="85" t="s">
        <v>159</v>
      </c>
      <c r="G18" s="122">
        <v>45139</v>
      </c>
      <c r="H18" s="83"/>
    </row>
    <row r="19" spans="1:8" ht="16">
      <c r="A19" s="83"/>
      <c r="B19" s="83"/>
      <c r="C19" s="93"/>
      <c r="D19" s="83" t="s">
        <v>162</v>
      </c>
      <c r="E19" s="83"/>
      <c r="F19" s="83"/>
      <c r="G19" s="83"/>
      <c r="H19" s="83"/>
    </row>
    <row r="20" spans="1:8" ht="16">
      <c r="A20" s="84" t="s">
        <v>148</v>
      </c>
      <c r="B20" s="85" t="s">
        <v>149</v>
      </c>
      <c r="C20" s="118">
        <v>7434654567511</v>
      </c>
      <c r="D20" s="85" t="s">
        <v>150</v>
      </c>
      <c r="E20" s="85" t="s">
        <v>151</v>
      </c>
      <c r="F20" s="87">
        <v>14.5</v>
      </c>
      <c r="G20" s="122">
        <v>45139</v>
      </c>
      <c r="H20" s="83"/>
    </row>
    <row r="21" spans="1:8" ht="16">
      <c r="A21" s="84" t="s">
        <v>148</v>
      </c>
      <c r="B21" s="84" t="s">
        <v>149</v>
      </c>
      <c r="C21" s="118">
        <v>9503361289639</v>
      </c>
      <c r="D21" s="85" t="s">
        <v>152</v>
      </c>
      <c r="E21" s="85" t="s">
        <v>151</v>
      </c>
      <c r="F21" s="87">
        <v>9.5</v>
      </c>
      <c r="G21" s="122">
        <v>45139</v>
      </c>
      <c r="H21" s="83"/>
    </row>
    <row r="22" spans="1:8" ht="16">
      <c r="A22" s="79" t="s">
        <v>148</v>
      </c>
      <c r="B22" s="80" t="s">
        <v>12</v>
      </c>
      <c r="C22" s="118">
        <v>7434657093024</v>
      </c>
      <c r="D22" s="80" t="s">
        <v>153</v>
      </c>
      <c r="E22" s="80" t="s">
        <v>69</v>
      </c>
      <c r="F22" s="81">
        <v>28.5</v>
      </c>
      <c r="G22" s="122">
        <v>45139</v>
      </c>
      <c r="H22" s="83"/>
    </row>
    <row r="23" spans="1:8" ht="16">
      <c r="A23" s="84" t="s">
        <v>148</v>
      </c>
      <c r="B23" s="85" t="s">
        <v>154</v>
      </c>
      <c r="C23" s="118">
        <v>7434643439447</v>
      </c>
      <c r="D23" s="85" t="s">
        <v>155</v>
      </c>
      <c r="E23" s="85" t="s">
        <v>69</v>
      </c>
      <c r="F23" s="87">
        <v>34.5</v>
      </c>
      <c r="G23" s="122">
        <v>45139</v>
      </c>
      <c r="H23" s="83"/>
    </row>
    <row r="24" spans="1:8" ht="16">
      <c r="A24" s="89" t="s">
        <v>1</v>
      </c>
      <c r="B24" s="94"/>
      <c r="C24" s="95" t="s">
        <v>156</v>
      </c>
      <c r="D24" s="90" t="s">
        <v>157</v>
      </c>
      <c r="E24" s="86" t="s">
        <v>69</v>
      </c>
      <c r="F24" s="91">
        <v>28.5</v>
      </c>
      <c r="G24" s="92">
        <v>45139</v>
      </c>
      <c r="H24" s="83"/>
    </row>
    <row r="25" spans="1:8" ht="16">
      <c r="A25" s="89" t="s">
        <v>1</v>
      </c>
      <c r="B25" s="96" t="s">
        <v>1</v>
      </c>
      <c r="C25" s="97"/>
      <c r="D25" s="90" t="s">
        <v>152</v>
      </c>
      <c r="E25" s="86" t="s">
        <v>69</v>
      </c>
      <c r="F25" s="91">
        <v>6</v>
      </c>
      <c r="G25" s="92">
        <v>45139</v>
      </c>
      <c r="H25" s="83"/>
    </row>
    <row r="26" spans="1:8" ht="16">
      <c r="A26" s="84" t="s">
        <v>148</v>
      </c>
      <c r="B26" s="85" t="s">
        <v>60</v>
      </c>
      <c r="C26" s="118">
        <v>7434644868857</v>
      </c>
      <c r="D26" s="84" t="s">
        <v>158</v>
      </c>
      <c r="E26" s="85" t="s">
        <v>69</v>
      </c>
      <c r="F26" s="85" t="s">
        <v>159</v>
      </c>
      <c r="G26" s="122">
        <v>45139</v>
      </c>
      <c r="H26" s="83"/>
    </row>
  </sheetData>
  <mergeCells count="3">
    <mergeCell ref="C1:D1"/>
    <mergeCell ref="E1:G1"/>
    <mergeCell ref="E2:G2"/>
  </mergeCells>
  <hyperlinks>
    <hyperlink ref="E2" r:id="rId1" xr:uid="{DD377183-5F46-40E2-AB78-532FB916DE5D}"/>
  </hyperlink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3B219-C149-41C2-B051-BE83B9B20CA6}">
  <sheetPr>
    <pageSetUpPr fitToPage="1"/>
  </sheetPr>
  <dimension ref="A1:BN430"/>
  <sheetViews>
    <sheetView tabSelected="1" topLeftCell="A398" zoomScale="90" zoomScaleNormal="90" workbookViewId="0">
      <selection activeCell="D428" sqref="D428"/>
    </sheetView>
  </sheetViews>
  <sheetFormatPr baseColWidth="10" defaultColWidth="8.83203125" defaultRowHeight="15"/>
  <cols>
    <col min="1" max="1" width="26.83203125" bestFit="1" customWidth="1"/>
    <col min="2" max="2" width="20.1640625" bestFit="1" customWidth="1"/>
    <col min="3" max="3" width="15.33203125" style="137" hidden="1" customWidth="1"/>
    <col min="4" max="4" width="19.1640625" style="139" bestFit="1" customWidth="1"/>
    <col min="5" max="5" width="88.6640625" bestFit="1" customWidth="1"/>
    <col min="6" max="7" width="12.6640625" bestFit="1" customWidth="1"/>
    <col min="8" max="8" width="14.33203125" hidden="1" customWidth="1"/>
    <col min="9" max="9" width="17.6640625" hidden="1" customWidth="1"/>
    <col min="10" max="10" width="15.33203125" bestFit="1" customWidth="1"/>
  </cols>
  <sheetData>
    <row r="1" spans="1:53" ht="51" customHeight="1">
      <c r="A1" s="372" t="s">
        <v>228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53" s="375" customFormat="1" ht="16">
      <c r="A2" s="373" t="s">
        <v>4</v>
      </c>
      <c r="B2" s="373" t="s">
        <v>5</v>
      </c>
      <c r="C2" s="374" t="s">
        <v>6</v>
      </c>
      <c r="D2" s="374" t="s">
        <v>163</v>
      </c>
      <c r="E2" s="373" t="s">
        <v>7</v>
      </c>
      <c r="F2" s="373" t="s">
        <v>8</v>
      </c>
      <c r="G2" s="373" t="s">
        <v>9</v>
      </c>
      <c r="H2" s="373" t="s">
        <v>164</v>
      </c>
      <c r="I2" s="373" t="s">
        <v>165</v>
      </c>
      <c r="J2" s="373" t="s">
        <v>10</v>
      </c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</row>
    <row r="3" spans="1:53" ht="30.75" customHeight="1">
      <c r="A3" s="164" t="s">
        <v>1</v>
      </c>
      <c r="B3" s="165"/>
      <c r="C3" s="166" t="s">
        <v>1</v>
      </c>
      <c r="D3" s="166" t="s">
        <v>1</v>
      </c>
      <c r="E3" s="167" t="s">
        <v>166</v>
      </c>
      <c r="F3" s="168" t="s">
        <v>1</v>
      </c>
      <c r="G3" s="168" t="s">
        <v>1</v>
      </c>
      <c r="H3" s="168"/>
      <c r="I3" s="168"/>
      <c r="J3" s="168" t="s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>
      <c r="A4" s="169" t="s">
        <v>167</v>
      </c>
      <c r="B4" s="170" t="s">
        <v>12</v>
      </c>
      <c r="C4" s="171">
        <v>6013923225256</v>
      </c>
      <c r="D4" s="171">
        <v>6013923225256</v>
      </c>
      <c r="E4" s="172" t="s">
        <v>168</v>
      </c>
      <c r="F4" s="172" t="s">
        <v>69</v>
      </c>
      <c r="G4" s="173">
        <v>33</v>
      </c>
      <c r="H4" s="173">
        <f t="shared" ref="H4:H22" si="0">G4-(G4/1.09)</f>
        <v>2.7247706422018361</v>
      </c>
      <c r="I4" s="173">
        <f t="shared" ref="I4:I22" si="1">G4-H4</f>
        <v>30.275229357798164</v>
      </c>
      <c r="J4" s="174">
        <v>45139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>
      <c r="A5" s="169" t="s">
        <v>167</v>
      </c>
      <c r="B5" s="172" t="s">
        <v>12</v>
      </c>
      <c r="C5" s="171">
        <v>6013925659653</v>
      </c>
      <c r="D5" s="171">
        <v>6013925659653</v>
      </c>
      <c r="E5" s="172" t="s">
        <v>169</v>
      </c>
      <c r="F5" s="172" t="s">
        <v>69</v>
      </c>
      <c r="G5" s="173">
        <v>33</v>
      </c>
      <c r="H5" s="173">
        <f t="shared" si="0"/>
        <v>2.7247706422018361</v>
      </c>
      <c r="I5" s="173">
        <f t="shared" si="1"/>
        <v>30.275229357798164</v>
      </c>
      <c r="J5" s="174">
        <v>45139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>
      <c r="A6" s="169" t="s">
        <v>167</v>
      </c>
      <c r="B6" s="172" t="s">
        <v>12</v>
      </c>
      <c r="C6" s="171">
        <v>6013923088035</v>
      </c>
      <c r="D6" s="171">
        <v>6013923088035</v>
      </c>
      <c r="E6" s="175" t="s">
        <v>170</v>
      </c>
      <c r="F6" s="172" t="s">
        <v>69</v>
      </c>
      <c r="G6" s="173">
        <v>33</v>
      </c>
      <c r="H6" s="173">
        <f t="shared" si="0"/>
        <v>2.7247706422018361</v>
      </c>
      <c r="I6" s="173">
        <f t="shared" si="1"/>
        <v>30.275229357798164</v>
      </c>
      <c r="J6" s="174">
        <v>45139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>
      <c r="A7" s="169" t="s">
        <v>167</v>
      </c>
      <c r="B7" s="172" t="s">
        <v>12</v>
      </c>
      <c r="C7" s="171" t="s">
        <v>1</v>
      </c>
      <c r="D7" s="176">
        <v>7434652550577</v>
      </c>
      <c r="E7" s="175" t="s">
        <v>171</v>
      </c>
      <c r="F7" s="172" t="s">
        <v>69</v>
      </c>
      <c r="G7" s="173">
        <v>33</v>
      </c>
      <c r="H7" s="173">
        <f t="shared" si="0"/>
        <v>2.7247706422018361</v>
      </c>
      <c r="I7" s="173">
        <f t="shared" si="1"/>
        <v>30.275229357798164</v>
      </c>
      <c r="J7" s="174">
        <v>45139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>
      <c r="A8" s="169" t="s">
        <v>167</v>
      </c>
      <c r="B8" s="172" t="s">
        <v>18</v>
      </c>
      <c r="C8" s="171">
        <v>6013923683650</v>
      </c>
      <c r="D8" s="171">
        <v>6013923683650</v>
      </c>
      <c r="E8" s="172" t="s">
        <v>172</v>
      </c>
      <c r="F8" s="172" t="s">
        <v>69</v>
      </c>
      <c r="G8" s="173">
        <v>39.6</v>
      </c>
      <c r="H8" s="173">
        <f t="shared" si="0"/>
        <v>3.2697247706422061</v>
      </c>
      <c r="I8" s="173">
        <f t="shared" si="1"/>
        <v>36.330275229357795</v>
      </c>
      <c r="J8" s="174">
        <v>45139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>
      <c r="A9" s="177" t="s">
        <v>1</v>
      </c>
      <c r="B9" s="178" t="s">
        <v>1</v>
      </c>
      <c r="C9" s="179">
        <v>6013936997980</v>
      </c>
      <c r="D9" s="180">
        <v>6013936997980</v>
      </c>
      <c r="E9" s="181" t="s">
        <v>173</v>
      </c>
      <c r="F9" s="182" t="s">
        <v>69</v>
      </c>
      <c r="G9" s="183">
        <v>33</v>
      </c>
      <c r="H9" s="183">
        <f t="shared" si="0"/>
        <v>2.7247706422018361</v>
      </c>
      <c r="I9" s="183">
        <f t="shared" si="1"/>
        <v>30.275229357798164</v>
      </c>
      <c r="J9" s="184">
        <v>45139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>
      <c r="A10" s="177" t="s">
        <v>1</v>
      </c>
      <c r="B10" s="178" t="s">
        <v>1</v>
      </c>
      <c r="C10" s="179">
        <v>9789493141162</v>
      </c>
      <c r="D10" s="185">
        <v>7434642771791</v>
      </c>
      <c r="E10" s="181" t="s">
        <v>174</v>
      </c>
      <c r="F10" s="182" t="s">
        <v>69</v>
      </c>
      <c r="G10" s="183">
        <v>6.6</v>
      </c>
      <c r="H10" s="183">
        <f t="shared" si="0"/>
        <v>0.54495412844036739</v>
      </c>
      <c r="I10" s="183">
        <f t="shared" si="1"/>
        <v>6.0550458715596323</v>
      </c>
      <c r="J10" s="184">
        <v>45139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>
      <c r="A11" s="169" t="s">
        <v>167</v>
      </c>
      <c r="B11" s="172" t="s">
        <v>18</v>
      </c>
      <c r="C11" s="186">
        <v>6013933029073</v>
      </c>
      <c r="D11" s="187">
        <v>6013933029073</v>
      </c>
      <c r="E11" s="172" t="s">
        <v>175</v>
      </c>
      <c r="F11" s="172" t="s">
        <v>69</v>
      </c>
      <c r="G11" s="173">
        <v>39.6</v>
      </c>
      <c r="H11" s="173">
        <f t="shared" si="0"/>
        <v>3.2697247706422061</v>
      </c>
      <c r="I11" s="173">
        <f t="shared" si="1"/>
        <v>36.330275229357795</v>
      </c>
      <c r="J11" s="174">
        <v>45139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>
      <c r="A12" s="177" t="s">
        <v>1</v>
      </c>
      <c r="B12" s="178" t="s">
        <v>1</v>
      </c>
      <c r="C12" s="179">
        <v>6013936997980</v>
      </c>
      <c r="D12" s="180">
        <v>6013936997980</v>
      </c>
      <c r="E12" s="181" t="s">
        <v>173</v>
      </c>
      <c r="F12" s="182" t="s">
        <v>69</v>
      </c>
      <c r="G12" s="183">
        <v>33</v>
      </c>
      <c r="H12" s="183">
        <f t="shared" si="0"/>
        <v>2.7247706422018361</v>
      </c>
      <c r="I12" s="183">
        <f t="shared" si="1"/>
        <v>30.275229357798164</v>
      </c>
      <c r="J12" s="184">
        <v>45139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s="138" customFormat="1">
      <c r="A13" s="177" t="s">
        <v>1</v>
      </c>
      <c r="B13" s="178" t="s">
        <v>1</v>
      </c>
      <c r="C13" s="179">
        <v>9789493141179</v>
      </c>
      <c r="D13" s="185">
        <v>7434645884870</v>
      </c>
      <c r="E13" s="181" t="s">
        <v>176</v>
      </c>
      <c r="F13" s="182" t="s">
        <v>69</v>
      </c>
      <c r="G13" s="183">
        <v>6.6</v>
      </c>
      <c r="H13" s="183">
        <f t="shared" si="0"/>
        <v>0.54495412844036739</v>
      </c>
      <c r="I13" s="183">
        <f t="shared" si="1"/>
        <v>6.0550458715596323</v>
      </c>
      <c r="J13" s="184">
        <v>45139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>
      <c r="A14" s="169" t="s">
        <v>167</v>
      </c>
      <c r="B14" s="172" t="s">
        <v>18</v>
      </c>
      <c r="C14" s="186">
        <v>6013925861834</v>
      </c>
      <c r="D14" s="187">
        <v>6013925861834</v>
      </c>
      <c r="E14" s="172" t="s">
        <v>177</v>
      </c>
      <c r="F14" s="172" t="s">
        <v>69</v>
      </c>
      <c r="G14" s="173">
        <v>39.6</v>
      </c>
      <c r="H14" s="173">
        <f t="shared" si="0"/>
        <v>3.2697247706422061</v>
      </c>
      <c r="I14" s="173">
        <f t="shared" si="1"/>
        <v>36.330275229357795</v>
      </c>
      <c r="J14" s="174">
        <v>45139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>
      <c r="A15" s="177" t="s">
        <v>1</v>
      </c>
      <c r="B15" s="178" t="s">
        <v>1</v>
      </c>
      <c r="C15" s="179">
        <v>6013936997980</v>
      </c>
      <c r="D15" s="180">
        <v>6013936997980</v>
      </c>
      <c r="E15" s="181" t="s">
        <v>173</v>
      </c>
      <c r="F15" s="182" t="s">
        <v>69</v>
      </c>
      <c r="G15" s="183">
        <v>33</v>
      </c>
      <c r="H15" s="183">
        <f t="shared" si="0"/>
        <v>2.7247706422018361</v>
      </c>
      <c r="I15" s="183">
        <f t="shared" si="1"/>
        <v>30.275229357798164</v>
      </c>
      <c r="J15" s="184">
        <v>45139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s="138" customFormat="1">
      <c r="A16" s="177" t="s">
        <v>1</v>
      </c>
      <c r="B16" s="178" t="s">
        <v>1</v>
      </c>
      <c r="C16" s="179">
        <v>9789493141209</v>
      </c>
      <c r="D16" s="185">
        <v>7434642093022</v>
      </c>
      <c r="E16" s="181" t="s">
        <v>178</v>
      </c>
      <c r="F16" s="182" t="s">
        <v>69</v>
      </c>
      <c r="G16" s="183">
        <v>6.6</v>
      </c>
      <c r="H16" s="183">
        <f t="shared" si="0"/>
        <v>0.54495412844036739</v>
      </c>
      <c r="I16" s="183">
        <f t="shared" si="1"/>
        <v>6.0550458715596323</v>
      </c>
      <c r="J16" s="184">
        <v>45139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66">
      <c r="A17" s="169" t="s">
        <v>167</v>
      </c>
      <c r="B17" s="172" t="s">
        <v>18</v>
      </c>
      <c r="C17" s="186">
        <v>6013929555562</v>
      </c>
      <c r="D17" s="187">
        <v>6013929555562</v>
      </c>
      <c r="E17" s="172" t="s">
        <v>179</v>
      </c>
      <c r="F17" s="172" t="s">
        <v>69</v>
      </c>
      <c r="G17" s="173">
        <v>39.6</v>
      </c>
      <c r="H17" s="173">
        <f t="shared" si="0"/>
        <v>3.2697247706422061</v>
      </c>
      <c r="I17" s="173">
        <f t="shared" si="1"/>
        <v>36.330275229357795</v>
      </c>
      <c r="J17" s="174">
        <v>45139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66">
      <c r="A18" s="177" t="s">
        <v>1</v>
      </c>
      <c r="B18" s="178" t="s">
        <v>1</v>
      </c>
      <c r="C18" s="188">
        <v>6013923926900</v>
      </c>
      <c r="D18" s="180">
        <v>6013923926900</v>
      </c>
      <c r="E18" s="181" t="s">
        <v>180</v>
      </c>
      <c r="F18" s="182" t="s">
        <v>69</v>
      </c>
      <c r="G18" s="183">
        <v>33</v>
      </c>
      <c r="H18" s="183">
        <f t="shared" si="0"/>
        <v>2.7247706422018361</v>
      </c>
      <c r="I18" s="183">
        <f t="shared" si="1"/>
        <v>30.275229357798164</v>
      </c>
      <c r="J18" s="184">
        <v>45139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66" s="138" customFormat="1">
      <c r="A19" s="177" t="s">
        <v>1</v>
      </c>
      <c r="B19" s="178" t="s">
        <v>1</v>
      </c>
      <c r="C19" s="189">
        <v>9789493141186</v>
      </c>
      <c r="D19" s="185">
        <v>7434647781733</v>
      </c>
      <c r="E19" s="181" t="s">
        <v>181</v>
      </c>
      <c r="F19" s="182" t="s">
        <v>69</v>
      </c>
      <c r="G19" s="183">
        <v>6.6</v>
      </c>
      <c r="H19" s="183">
        <f t="shared" si="0"/>
        <v>0.54495412844036739</v>
      </c>
      <c r="I19" s="183">
        <f t="shared" si="1"/>
        <v>6.0550458715596323</v>
      </c>
      <c r="J19" s="184">
        <v>45139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66">
      <c r="A20" s="169" t="s">
        <v>167</v>
      </c>
      <c r="B20" s="172" t="s">
        <v>18</v>
      </c>
      <c r="C20" s="186">
        <v>6013926153105</v>
      </c>
      <c r="D20" s="187">
        <v>6013926153105</v>
      </c>
      <c r="E20" s="172" t="s">
        <v>182</v>
      </c>
      <c r="F20" s="172" t="s">
        <v>69</v>
      </c>
      <c r="G20" s="173">
        <v>39.6</v>
      </c>
      <c r="H20" s="173">
        <f t="shared" si="0"/>
        <v>3.2697247706422061</v>
      </c>
      <c r="I20" s="173">
        <f t="shared" si="1"/>
        <v>36.330275229357795</v>
      </c>
      <c r="J20" s="174">
        <v>45139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66">
      <c r="A21" s="177" t="s">
        <v>1</v>
      </c>
      <c r="B21" s="178" t="s">
        <v>1</v>
      </c>
      <c r="C21" s="188">
        <v>6013923926900</v>
      </c>
      <c r="D21" s="180">
        <v>6013923926900</v>
      </c>
      <c r="E21" s="181" t="s">
        <v>180</v>
      </c>
      <c r="F21" s="182" t="s">
        <v>69</v>
      </c>
      <c r="G21" s="183">
        <v>33</v>
      </c>
      <c r="H21" s="183">
        <f t="shared" si="0"/>
        <v>2.7247706422018361</v>
      </c>
      <c r="I21" s="183">
        <f t="shared" si="1"/>
        <v>30.275229357798164</v>
      </c>
      <c r="J21" s="184">
        <v>45139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66" s="138" customFormat="1">
      <c r="A22" s="177" t="s">
        <v>1</v>
      </c>
      <c r="B22" s="178" t="s">
        <v>1</v>
      </c>
      <c r="C22" s="189">
        <v>9789493141155</v>
      </c>
      <c r="D22" s="190">
        <v>7434655988933</v>
      </c>
      <c r="E22" s="181" t="s">
        <v>183</v>
      </c>
      <c r="F22" s="182" t="s">
        <v>69</v>
      </c>
      <c r="G22" s="183">
        <v>6.6</v>
      </c>
      <c r="H22" s="183">
        <f t="shared" si="0"/>
        <v>0.54495412844036739</v>
      </c>
      <c r="I22" s="183">
        <f t="shared" si="1"/>
        <v>6.0550458715596323</v>
      </c>
      <c r="J22" s="184">
        <v>45139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66" s="133" customFormat="1">
      <c r="A23" s="191" t="s">
        <v>167</v>
      </c>
      <c r="B23" s="172" t="s">
        <v>18</v>
      </c>
      <c r="C23" s="186">
        <v>6011409258224</v>
      </c>
      <c r="D23" s="192">
        <v>6013939436462</v>
      </c>
      <c r="E23" s="172" t="s">
        <v>184</v>
      </c>
      <c r="F23" s="172" t="s">
        <v>69</v>
      </c>
      <c r="G23" s="173">
        <v>39.6</v>
      </c>
      <c r="H23" s="173">
        <v>3.34</v>
      </c>
      <c r="I23" s="173">
        <v>37.11</v>
      </c>
      <c r="J23" s="193">
        <v>45139</v>
      </c>
      <c r="K23" s="135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</row>
    <row r="24" spans="1:66">
      <c r="A24" s="177" t="s">
        <v>1</v>
      </c>
      <c r="B24" s="178" t="s">
        <v>1</v>
      </c>
      <c r="C24" s="194">
        <v>9789492725769</v>
      </c>
      <c r="D24" s="195">
        <v>9789492725769</v>
      </c>
      <c r="E24" s="181" t="s">
        <v>180</v>
      </c>
      <c r="F24" s="182" t="s">
        <v>69</v>
      </c>
      <c r="G24" s="183">
        <v>33</v>
      </c>
      <c r="H24" s="183">
        <f>G24-(G24/1.09)</f>
        <v>2.7247706422018361</v>
      </c>
      <c r="I24" s="183">
        <f>G24-H24</f>
        <v>30.275229357798164</v>
      </c>
      <c r="J24" s="184">
        <v>45139</v>
      </c>
      <c r="K24" s="22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66" s="138" customFormat="1">
      <c r="A25" s="177" t="s">
        <v>1</v>
      </c>
      <c r="B25" s="178" t="s">
        <v>1</v>
      </c>
      <c r="C25" s="194">
        <v>6013923433453</v>
      </c>
      <c r="D25" s="196">
        <v>7434643859832</v>
      </c>
      <c r="E25" s="181" t="s">
        <v>185</v>
      </c>
      <c r="F25" s="182" t="s">
        <v>69</v>
      </c>
      <c r="G25" s="183">
        <v>6.6</v>
      </c>
      <c r="H25" s="183">
        <f>G25-(G25/1.09)</f>
        <v>0.54495412844036739</v>
      </c>
      <c r="I25" s="183">
        <f>G25-H25</f>
        <v>6.0550458715596323</v>
      </c>
      <c r="J25" s="184">
        <v>45139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66">
      <c r="A26" s="191" t="s">
        <v>167</v>
      </c>
      <c r="B26" s="172" t="s">
        <v>18</v>
      </c>
      <c r="C26" s="171">
        <v>6011420659604</v>
      </c>
      <c r="D26" s="197">
        <v>6013923953982</v>
      </c>
      <c r="E26" s="172" t="s">
        <v>186</v>
      </c>
      <c r="F26" s="172" t="s">
        <v>69</v>
      </c>
      <c r="G26" s="173">
        <v>39.6</v>
      </c>
      <c r="H26" s="173">
        <v>3.34</v>
      </c>
      <c r="I26" s="173">
        <v>37.11</v>
      </c>
      <c r="J26" s="193">
        <v>45139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66">
      <c r="A27" s="177" t="s">
        <v>1</v>
      </c>
      <c r="B27" s="178" t="s">
        <v>1</v>
      </c>
      <c r="C27" s="194">
        <v>6013927429438</v>
      </c>
      <c r="D27" s="195">
        <v>6013927429438</v>
      </c>
      <c r="E27" s="198" t="s">
        <v>187</v>
      </c>
      <c r="F27" s="182" t="s">
        <v>69</v>
      </c>
      <c r="G27" s="183">
        <v>33</v>
      </c>
      <c r="H27" s="183">
        <f>G27-(G27/1.09)</f>
        <v>2.7247706422018361</v>
      </c>
      <c r="I27" s="183">
        <f>G27-H27</f>
        <v>30.275229357798164</v>
      </c>
      <c r="J27" s="184">
        <v>45139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66" s="138" customFormat="1">
      <c r="A28" s="177" t="s">
        <v>1</v>
      </c>
      <c r="B28" s="178" t="s">
        <v>1</v>
      </c>
      <c r="C28" s="194">
        <v>6011425421459</v>
      </c>
      <c r="D28" s="196">
        <v>7434645480492</v>
      </c>
      <c r="E28" s="181" t="s">
        <v>188</v>
      </c>
      <c r="F28" s="182" t="s">
        <v>69</v>
      </c>
      <c r="G28" s="183">
        <v>6.6</v>
      </c>
      <c r="H28" s="183">
        <f>G28-(G28/1.09)</f>
        <v>0.54495412844036739</v>
      </c>
      <c r="I28" s="183">
        <f>G28-H28</f>
        <v>6.0550458715596323</v>
      </c>
      <c r="J28" s="184">
        <v>45139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66">
      <c r="A29" s="191" t="s">
        <v>167</v>
      </c>
      <c r="B29" s="172" t="s">
        <v>18</v>
      </c>
      <c r="C29" s="171">
        <v>6011406249232</v>
      </c>
      <c r="D29" s="197">
        <v>6013922764701</v>
      </c>
      <c r="E29" s="175" t="s">
        <v>189</v>
      </c>
      <c r="F29" s="172" t="s">
        <v>69</v>
      </c>
      <c r="G29" s="173">
        <v>39.6</v>
      </c>
      <c r="H29" s="173">
        <v>3.34</v>
      </c>
      <c r="I29" s="173">
        <v>37.11</v>
      </c>
      <c r="J29" s="193">
        <v>45139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66">
      <c r="A30" s="177" t="s">
        <v>1</v>
      </c>
      <c r="B30" s="178" t="s">
        <v>1</v>
      </c>
      <c r="C30" s="194">
        <v>6013927429438</v>
      </c>
      <c r="D30" s="195">
        <v>6013927429438</v>
      </c>
      <c r="E30" s="198" t="s">
        <v>187</v>
      </c>
      <c r="F30" s="182" t="s">
        <v>69</v>
      </c>
      <c r="G30" s="183">
        <v>33</v>
      </c>
      <c r="H30" s="183">
        <f>G30-(G30/1.09)</f>
        <v>2.7247706422018361</v>
      </c>
      <c r="I30" s="183">
        <f>G30-H30</f>
        <v>30.275229357798164</v>
      </c>
      <c r="J30" s="184">
        <v>45139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66" s="138" customFormat="1">
      <c r="A31" s="177" t="s">
        <v>1</v>
      </c>
      <c r="B31" s="178" t="s">
        <v>1</v>
      </c>
      <c r="C31" s="194">
        <v>6011409177167</v>
      </c>
      <c r="D31" s="196">
        <v>7434643270293</v>
      </c>
      <c r="E31" s="181" t="s">
        <v>190</v>
      </c>
      <c r="F31" s="182" t="s">
        <v>69</v>
      </c>
      <c r="G31" s="183">
        <v>6.6</v>
      </c>
      <c r="H31" s="183">
        <f>G31-(G31/1.09)</f>
        <v>0.54495412844036739</v>
      </c>
      <c r="I31" s="183">
        <f>G31-H31</f>
        <v>6.0550458715596323</v>
      </c>
      <c r="J31" s="184">
        <v>45139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66">
      <c r="A32" s="191" t="s">
        <v>167</v>
      </c>
      <c r="B32" s="172" t="s">
        <v>18</v>
      </c>
      <c r="C32" s="171">
        <v>6011407773736</v>
      </c>
      <c r="D32" s="197">
        <v>6013922196106</v>
      </c>
      <c r="E32" s="175" t="s">
        <v>191</v>
      </c>
      <c r="F32" s="172" t="s">
        <v>69</v>
      </c>
      <c r="G32" s="173">
        <v>39.6</v>
      </c>
      <c r="H32" s="173">
        <v>3.34</v>
      </c>
      <c r="I32" s="173">
        <v>37.11</v>
      </c>
      <c r="J32" s="193">
        <v>45139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33" spans="1:53">
      <c r="A33" s="177" t="s">
        <v>1</v>
      </c>
      <c r="B33" s="178" t="s">
        <v>1</v>
      </c>
      <c r="C33" s="194">
        <v>6013927429438</v>
      </c>
      <c r="D33" s="195">
        <v>6013927429438</v>
      </c>
      <c r="E33" s="198" t="s">
        <v>187</v>
      </c>
      <c r="F33" s="182" t="s">
        <v>69</v>
      </c>
      <c r="G33" s="183">
        <v>33</v>
      </c>
      <c r="H33" s="183">
        <f t="shared" ref="H33:H39" si="2">G33-(G33/1.09)</f>
        <v>2.7247706422018361</v>
      </c>
      <c r="I33" s="183">
        <f t="shared" ref="I33:I39" si="3">G33-H33</f>
        <v>30.275229357798164</v>
      </c>
      <c r="J33" s="184">
        <v>45139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</row>
    <row r="34" spans="1:53" s="138" customFormat="1">
      <c r="A34" s="177" t="s">
        <v>1</v>
      </c>
      <c r="B34" s="178" t="s">
        <v>1</v>
      </c>
      <c r="C34" s="194">
        <v>6011433634667</v>
      </c>
      <c r="D34" s="196">
        <v>7434654389328</v>
      </c>
      <c r="E34" s="181" t="s">
        <v>192</v>
      </c>
      <c r="F34" s="182" t="s">
        <v>69</v>
      </c>
      <c r="G34" s="183">
        <v>6.6</v>
      </c>
      <c r="H34" s="183">
        <f t="shared" si="2"/>
        <v>0.54495412844036739</v>
      </c>
      <c r="I34" s="183">
        <f t="shared" si="3"/>
        <v>6.0550458715596323</v>
      </c>
      <c r="J34" s="184">
        <v>45139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</row>
    <row r="35" spans="1:53">
      <c r="A35" s="169" t="s">
        <v>167</v>
      </c>
      <c r="B35" s="172" t="s">
        <v>18</v>
      </c>
      <c r="C35" s="186">
        <v>6011406351324</v>
      </c>
      <c r="D35" s="197">
        <v>6013951415452</v>
      </c>
      <c r="E35" s="172" t="s">
        <v>193</v>
      </c>
      <c r="F35" s="172" t="s">
        <v>69</v>
      </c>
      <c r="G35" s="173">
        <v>39.6</v>
      </c>
      <c r="H35" s="173">
        <f t="shared" si="2"/>
        <v>3.2697247706422061</v>
      </c>
      <c r="I35" s="173">
        <f t="shared" si="3"/>
        <v>36.330275229357795</v>
      </c>
      <c r="J35" s="174">
        <v>45139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  <row r="36" spans="1:53">
      <c r="A36" s="177" t="s">
        <v>1</v>
      </c>
      <c r="B36" s="178" t="s">
        <v>1</v>
      </c>
      <c r="C36" s="188">
        <v>6013927429438</v>
      </c>
      <c r="D36" s="180">
        <v>6013927429438</v>
      </c>
      <c r="E36" s="181" t="s">
        <v>187</v>
      </c>
      <c r="F36" s="182" t="s">
        <v>69</v>
      </c>
      <c r="G36" s="183">
        <v>33</v>
      </c>
      <c r="H36" s="183">
        <f t="shared" si="2"/>
        <v>2.7247706422018361</v>
      </c>
      <c r="I36" s="183">
        <f t="shared" si="3"/>
        <v>30.275229357798164</v>
      </c>
      <c r="J36" s="184">
        <v>45139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</row>
    <row r="37" spans="1:53" s="138" customFormat="1">
      <c r="A37" s="177" t="s">
        <v>1</v>
      </c>
      <c r="B37" s="178" t="s">
        <v>1</v>
      </c>
      <c r="C37" s="189">
        <v>6011418893805</v>
      </c>
      <c r="D37" s="190">
        <v>7434648373364</v>
      </c>
      <c r="E37" s="181" t="s">
        <v>194</v>
      </c>
      <c r="F37" s="182" t="s">
        <v>69</v>
      </c>
      <c r="G37" s="183">
        <v>6.6</v>
      </c>
      <c r="H37" s="183">
        <f t="shared" si="2"/>
        <v>0.54495412844036739</v>
      </c>
      <c r="I37" s="183">
        <f t="shared" si="3"/>
        <v>6.0550458715596323</v>
      </c>
      <c r="J37" s="184">
        <v>45139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</row>
    <row r="38" spans="1:53">
      <c r="A38" s="169" t="s">
        <v>167</v>
      </c>
      <c r="B38" s="172" t="s">
        <v>18</v>
      </c>
      <c r="C38" s="186">
        <v>6011406351324</v>
      </c>
      <c r="D38" s="199">
        <v>9503538966424</v>
      </c>
      <c r="E38" s="172" t="s">
        <v>195</v>
      </c>
      <c r="F38" s="172" t="s">
        <v>69</v>
      </c>
      <c r="G38" s="200">
        <v>39.6</v>
      </c>
      <c r="H38" s="200">
        <f t="shared" si="2"/>
        <v>3.2697247706422061</v>
      </c>
      <c r="I38" s="200">
        <f t="shared" si="3"/>
        <v>36.330275229357795</v>
      </c>
      <c r="J38" s="174">
        <v>45139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</row>
    <row r="39" spans="1:53">
      <c r="A39" s="177" t="s">
        <v>1</v>
      </c>
      <c r="B39" s="178" t="s">
        <v>1</v>
      </c>
      <c r="C39" s="188"/>
      <c r="D39" s="185">
        <v>6013927429438</v>
      </c>
      <c r="E39" s="198" t="s">
        <v>187</v>
      </c>
      <c r="F39" s="201" t="s">
        <v>69</v>
      </c>
      <c r="G39" s="202">
        <v>33</v>
      </c>
      <c r="H39" s="203">
        <f t="shared" si="2"/>
        <v>2.7247706422018361</v>
      </c>
      <c r="I39" s="203">
        <f t="shared" si="3"/>
        <v>30.275229357798164</v>
      </c>
      <c r="J39" s="184">
        <v>45139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</row>
    <row r="40" spans="1:53">
      <c r="A40" s="177"/>
      <c r="B40" s="178"/>
      <c r="C40" s="189"/>
      <c r="D40" s="185">
        <v>9501789346590</v>
      </c>
      <c r="E40" s="198" t="s">
        <v>196</v>
      </c>
      <c r="F40" s="201" t="s">
        <v>69</v>
      </c>
      <c r="G40" s="204">
        <f>6.6/4</f>
        <v>1.65</v>
      </c>
      <c r="H40" s="203">
        <f t="shared" ref="H40:H43" si="4">G40-(G40/1.09)</f>
        <v>0.13623853211009185</v>
      </c>
      <c r="I40" s="203">
        <f t="shared" ref="I40:I43" si="5">G40-H40</f>
        <v>1.5137614678899081</v>
      </c>
      <c r="J40" s="184">
        <v>45139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3">
      <c r="A41" s="205"/>
      <c r="B41" s="206"/>
      <c r="C41" s="207"/>
      <c r="D41" s="208">
        <v>9501847784883</v>
      </c>
      <c r="E41" s="209" t="s">
        <v>197</v>
      </c>
      <c r="F41" s="210" t="s">
        <v>69</v>
      </c>
      <c r="G41" s="204">
        <f t="shared" ref="G41:G43" si="6">6.6/4</f>
        <v>1.65</v>
      </c>
      <c r="H41" s="203">
        <f t="shared" si="4"/>
        <v>0.13623853211009185</v>
      </c>
      <c r="I41" s="203">
        <f t="shared" si="5"/>
        <v>1.5137614678899081</v>
      </c>
      <c r="J41" s="211">
        <v>45261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</row>
    <row r="42" spans="1:53">
      <c r="A42" s="177"/>
      <c r="B42" s="178"/>
      <c r="C42" s="188"/>
      <c r="D42" s="185">
        <v>9501861674368</v>
      </c>
      <c r="E42" s="198" t="s">
        <v>198</v>
      </c>
      <c r="F42" s="201" t="s">
        <v>69</v>
      </c>
      <c r="G42" s="204">
        <f t="shared" si="6"/>
        <v>1.65</v>
      </c>
      <c r="H42" s="203">
        <f t="shared" si="4"/>
        <v>0.13623853211009185</v>
      </c>
      <c r="I42" s="203">
        <f t="shared" si="5"/>
        <v>1.5137614678899081</v>
      </c>
      <c r="J42" s="211">
        <v>45323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</row>
    <row r="43" spans="1:53">
      <c r="A43" s="177"/>
      <c r="B43" s="178"/>
      <c r="C43" s="189"/>
      <c r="D43" s="185">
        <v>9501995173683</v>
      </c>
      <c r="E43" s="198" t="s">
        <v>199</v>
      </c>
      <c r="F43" s="182" t="s">
        <v>69</v>
      </c>
      <c r="G43" s="204">
        <f t="shared" si="6"/>
        <v>1.65</v>
      </c>
      <c r="H43" s="203">
        <f t="shared" si="4"/>
        <v>0.13623853211009185</v>
      </c>
      <c r="I43" s="203">
        <f t="shared" si="5"/>
        <v>1.5137614678899081</v>
      </c>
      <c r="J43" s="211">
        <v>45352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</row>
    <row r="44" spans="1:53">
      <c r="A44" s="169" t="s">
        <v>167</v>
      </c>
      <c r="B44" s="172" t="s">
        <v>18</v>
      </c>
      <c r="C44" s="186" t="s">
        <v>1</v>
      </c>
      <c r="D44" s="212">
        <v>7434645679650</v>
      </c>
      <c r="E44" s="175" t="s">
        <v>200</v>
      </c>
      <c r="F44" s="172" t="s">
        <v>69</v>
      </c>
      <c r="G44" s="173">
        <v>39.6</v>
      </c>
      <c r="H44" s="173">
        <f t="shared" ref="H44:H52" si="7">G44-(G44/1.09)</f>
        <v>3.2697247706422061</v>
      </c>
      <c r="I44" s="173">
        <f t="shared" ref="I44:I52" si="8">G44-H44</f>
        <v>36.330275229357795</v>
      </c>
      <c r="J44" s="174">
        <v>45139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1:53">
      <c r="A45" s="177" t="s">
        <v>1</v>
      </c>
      <c r="B45" s="178" t="s">
        <v>1</v>
      </c>
      <c r="C45" s="188" t="s">
        <v>1</v>
      </c>
      <c r="D45" s="185">
        <v>7434644937997</v>
      </c>
      <c r="E45" s="198" t="s">
        <v>201</v>
      </c>
      <c r="F45" s="182" t="s">
        <v>69</v>
      </c>
      <c r="G45" s="183">
        <v>33</v>
      </c>
      <c r="H45" s="183">
        <f t="shared" si="7"/>
        <v>2.7247706422018361</v>
      </c>
      <c r="I45" s="183">
        <f t="shared" si="8"/>
        <v>30.275229357798164</v>
      </c>
      <c r="J45" s="184">
        <v>45139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</row>
    <row r="46" spans="1:53">
      <c r="A46" s="177" t="s">
        <v>1</v>
      </c>
      <c r="B46" s="178" t="s">
        <v>1</v>
      </c>
      <c r="C46" s="189" t="s">
        <v>1</v>
      </c>
      <c r="D46" s="185">
        <v>9501999613178</v>
      </c>
      <c r="E46" s="198" t="s">
        <v>202</v>
      </c>
      <c r="F46" s="182" t="s">
        <v>69</v>
      </c>
      <c r="G46" s="183">
        <v>6.6</v>
      </c>
      <c r="H46" s="183">
        <f t="shared" si="7"/>
        <v>0.54495412844036739</v>
      </c>
      <c r="I46" s="183">
        <f t="shared" si="8"/>
        <v>6.0550458715596323</v>
      </c>
      <c r="J46" s="184">
        <v>45139</v>
      </c>
      <c r="K46" s="1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1:53">
      <c r="A47" s="169" t="s">
        <v>167</v>
      </c>
      <c r="B47" s="172" t="s">
        <v>18</v>
      </c>
      <c r="C47" s="186" t="s">
        <v>1</v>
      </c>
      <c r="D47" s="212">
        <v>7434654830882</v>
      </c>
      <c r="E47" s="175" t="s">
        <v>203</v>
      </c>
      <c r="F47" s="172" t="s">
        <v>69</v>
      </c>
      <c r="G47" s="173">
        <v>39.6</v>
      </c>
      <c r="H47" s="173">
        <f t="shared" si="7"/>
        <v>3.2697247706422061</v>
      </c>
      <c r="I47" s="173">
        <f t="shared" si="8"/>
        <v>36.330275229357795</v>
      </c>
      <c r="J47" s="174">
        <v>45139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</row>
    <row r="48" spans="1:53">
      <c r="A48" s="177" t="s">
        <v>1</v>
      </c>
      <c r="B48" s="178" t="s">
        <v>1</v>
      </c>
      <c r="C48" s="188" t="s">
        <v>1</v>
      </c>
      <c r="D48" s="185">
        <v>7434644937997</v>
      </c>
      <c r="E48" s="198" t="s">
        <v>201</v>
      </c>
      <c r="F48" s="182" t="s">
        <v>69</v>
      </c>
      <c r="G48" s="183">
        <v>33</v>
      </c>
      <c r="H48" s="183">
        <f t="shared" si="7"/>
        <v>2.7247706422018361</v>
      </c>
      <c r="I48" s="183">
        <f t="shared" si="8"/>
        <v>30.275229357798164</v>
      </c>
      <c r="J48" s="184">
        <v>45139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</row>
    <row r="49" spans="1:53">
      <c r="A49" s="177" t="s">
        <v>1</v>
      </c>
      <c r="B49" s="178" t="s">
        <v>1</v>
      </c>
      <c r="C49" s="189" t="s">
        <v>1</v>
      </c>
      <c r="D49" s="185">
        <v>9502149962597</v>
      </c>
      <c r="E49" s="181" t="s">
        <v>204</v>
      </c>
      <c r="F49" s="182" t="s">
        <v>69</v>
      </c>
      <c r="G49" s="183">
        <v>6.6</v>
      </c>
      <c r="H49" s="183">
        <f t="shared" si="7"/>
        <v>0.54495412844036739</v>
      </c>
      <c r="I49" s="183">
        <f t="shared" si="8"/>
        <v>6.0550458715596323</v>
      </c>
      <c r="J49" s="184">
        <v>45139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</row>
    <row r="50" spans="1:53">
      <c r="A50" s="169" t="s">
        <v>1</v>
      </c>
      <c r="B50" s="172" t="s">
        <v>1</v>
      </c>
      <c r="C50" s="171" t="s">
        <v>1</v>
      </c>
      <c r="D50" s="197">
        <v>7434645314391</v>
      </c>
      <c r="E50" s="175" t="s">
        <v>205</v>
      </c>
      <c r="F50" s="172" t="s">
        <v>69</v>
      </c>
      <c r="G50" s="173">
        <v>39.6</v>
      </c>
      <c r="H50" s="173">
        <f t="shared" si="7"/>
        <v>3.2697247706422061</v>
      </c>
      <c r="I50" s="173">
        <f t="shared" si="8"/>
        <v>36.330275229357795</v>
      </c>
      <c r="J50" s="174">
        <v>45139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</row>
    <row r="51" spans="1:53">
      <c r="A51" s="177" t="s">
        <v>1</v>
      </c>
      <c r="B51" s="178" t="s">
        <v>1</v>
      </c>
      <c r="C51" s="179" t="s">
        <v>1</v>
      </c>
      <c r="D51" s="213">
        <v>7434644937997</v>
      </c>
      <c r="E51" s="198" t="s">
        <v>201</v>
      </c>
      <c r="F51" s="182" t="s">
        <v>69</v>
      </c>
      <c r="G51" s="183">
        <v>33</v>
      </c>
      <c r="H51" s="183">
        <f t="shared" si="7"/>
        <v>2.7247706422018361</v>
      </c>
      <c r="I51" s="183">
        <f t="shared" si="8"/>
        <v>30.275229357798164</v>
      </c>
      <c r="J51" s="184">
        <v>45139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1:53">
      <c r="A52" s="177" t="s">
        <v>1</v>
      </c>
      <c r="B52" s="178" t="s">
        <v>1</v>
      </c>
      <c r="C52" s="179" t="s">
        <v>1</v>
      </c>
      <c r="D52" s="213">
        <v>9502299247988</v>
      </c>
      <c r="E52" s="198" t="s">
        <v>206</v>
      </c>
      <c r="F52" s="182" t="s">
        <v>69</v>
      </c>
      <c r="G52" s="183">
        <v>6.6</v>
      </c>
      <c r="H52" s="183">
        <f t="shared" si="7"/>
        <v>0.54495412844036739</v>
      </c>
      <c r="I52" s="183">
        <f t="shared" si="8"/>
        <v>6.0550458715596323</v>
      </c>
      <c r="J52" s="184">
        <v>45139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1:53">
      <c r="A53" s="169" t="s">
        <v>167</v>
      </c>
      <c r="B53" s="172" t="s">
        <v>60</v>
      </c>
      <c r="C53" s="171">
        <v>9789492725011</v>
      </c>
      <c r="D53" s="171">
        <v>9789492725011</v>
      </c>
      <c r="E53" s="172" t="s">
        <v>207</v>
      </c>
      <c r="F53" s="172" t="s">
        <v>69</v>
      </c>
      <c r="G53" s="214">
        <v>0</v>
      </c>
      <c r="H53" s="214">
        <v>0</v>
      </c>
      <c r="I53" s="214">
        <v>0</v>
      </c>
      <c r="J53" s="174">
        <v>45139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</row>
    <row r="54" spans="1:53" ht="35" customHeight="1">
      <c r="A54" s="164" t="s">
        <v>1</v>
      </c>
      <c r="B54" s="215"/>
      <c r="C54" s="166" t="s">
        <v>1</v>
      </c>
      <c r="D54" s="216" t="s">
        <v>1</v>
      </c>
      <c r="E54" s="167" t="s">
        <v>208</v>
      </c>
      <c r="F54" s="168" t="s">
        <v>1</v>
      </c>
      <c r="G54" s="168" t="s">
        <v>1</v>
      </c>
      <c r="H54" s="168" t="s">
        <v>1</v>
      </c>
      <c r="I54" s="168" t="s">
        <v>1</v>
      </c>
      <c r="J54" s="217" t="s">
        <v>1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</row>
    <row r="55" spans="1:53">
      <c r="A55" s="218" t="s">
        <v>167</v>
      </c>
      <c r="B55" s="219" t="s">
        <v>12</v>
      </c>
      <c r="C55" s="220">
        <v>6013940748752</v>
      </c>
      <c r="D55" s="221">
        <v>6013940748752</v>
      </c>
      <c r="E55" s="222" t="s">
        <v>168</v>
      </c>
      <c r="F55" s="222" t="s">
        <v>63</v>
      </c>
      <c r="G55" s="223">
        <v>35</v>
      </c>
      <c r="H55" s="223">
        <f>G55-(G55/1.09)</f>
        <v>2.8899082568807373</v>
      </c>
      <c r="I55" s="223">
        <f>G55-H55</f>
        <v>32.110091743119263</v>
      </c>
      <c r="J55" s="224">
        <v>45139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</row>
    <row r="56" spans="1:53">
      <c r="A56" s="218" t="s">
        <v>167</v>
      </c>
      <c r="B56" s="222" t="s">
        <v>12</v>
      </c>
      <c r="C56" s="225">
        <v>6013931199136</v>
      </c>
      <c r="D56" s="225">
        <v>6013931199136</v>
      </c>
      <c r="E56" s="222" t="s">
        <v>169</v>
      </c>
      <c r="F56" s="222" t="s">
        <v>63</v>
      </c>
      <c r="G56" s="223">
        <v>35</v>
      </c>
      <c r="H56" s="223">
        <f t="shared" ref="H56:H89" si="9">G56-(G56/1.09)</f>
        <v>2.8899082568807373</v>
      </c>
      <c r="I56" s="223">
        <f t="shared" ref="I56:I89" si="10">G56-H56</f>
        <v>32.110091743119263</v>
      </c>
      <c r="J56" s="224">
        <v>45139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</row>
    <row r="57" spans="1:53">
      <c r="A57" s="218" t="s">
        <v>167</v>
      </c>
      <c r="B57" s="222" t="s">
        <v>12</v>
      </c>
      <c r="C57" s="225">
        <v>6013925295233</v>
      </c>
      <c r="D57" s="225">
        <v>6013925295233</v>
      </c>
      <c r="E57" s="226" t="s">
        <v>170</v>
      </c>
      <c r="F57" s="222" t="s">
        <v>63</v>
      </c>
      <c r="G57" s="223">
        <v>35</v>
      </c>
      <c r="H57" s="223">
        <f t="shared" si="9"/>
        <v>2.8899082568807373</v>
      </c>
      <c r="I57" s="223">
        <f t="shared" si="10"/>
        <v>32.110091743119263</v>
      </c>
      <c r="J57" s="224">
        <v>45139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1:53">
      <c r="A58" s="218" t="s">
        <v>167</v>
      </c>
      <c r="B58" s="222" t="s">
        <v>12</v>
      </c>
      <c r="C58" s="225" t="s">
        <v>1</v>
      </c>
      <c r="D58" s="225">
        <v>7434647496408</v>
      </c>
      <c r="E58" s="226" t="s">
        <v>171</v>
      </c>
      <c r="F58" s="222" t="s">
        <v>63</v>
      </c>
      <c r="G58" s="223">
        <v>35</v>
      </c>
      <c r="H58" s="223">
        <f t="shared" si="9"/>
        <v>2.8899082568807373</v>
      </c>
      <c r="I58" s="223">
        <f t="shared" si="10"/>
        <v>32.110091743119263</v>
      </c>
      <c r="J58" s="224">
        <v>45139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1:53">
      <c r="A59" s="218" t="s">
        <v>167</v>
      </c>
      <c r="B59" s="222" t="s">
        <v>18</v>
      </c>
      <c r="C59" s="225">
        <v>6013933826894</v>
      </c>
      <c r="D59" s="225">
        <v>6013933826894</v>
      </c>
      <c r="E59" s="222" t="s">
        <v>172</v>
      </c>
      <c r="F59" s="222" t="s">
        <v>63</v>
      </c>
      <c r="G59" s="223">
        <v>41.6</v>
      </c>
      <c r="H59" s="223">
        <f t="shared" si="9"/>
        <v>3.4348623853211038</v>
      </c>
      <c r="I59" s="223">
        <f t="shared" si="10"/>
        <v>38.165137614678898</v>
      </c>
      <c r="J59" s="224">
        <v>45139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>
      <c r="A60" s="227" t="s">
        <v>1</v>
      </c>
      <c r="B60" s="228" t="s">
        <v>1</v>
      </c>
      <c r="C60" s="229">
        <v>6013933459498</v>
      </c>
      <c r="D60" s="230">
        <v>6013933459498</v>
      </c>
      <c r="E60" s="231" t="s">
        <v>173</v>
      </c>
      <c r="F60" s="232" t="s">
        <v>63</v>
      </c>
      <c r="G60" s="233">
        <v>35</v>
      </c>
      <c r="H60" s="233">
        <f t="shared" si="9"/>
        <v>2.8899082568807373</v>
      </c>
      <c r="I60" s="233">
        <f t="shared" si="10"/>
        <v>32.110091743119263</v>
      </c>
      <c r="J60" s="234">
        <v>45139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1:53">
      <c r="A61" s="227" t="s">
        <v>1</v>
      </c>
      <c r="B61" s="228" t="s">
        <v>1</v>
      </c>
      <c r="C61" s="229">
        <v>9789493141162</v>
      </c>
      <c r="D61" s="230">
        <v>7434642771791</v>
      </c>
      <c r="E61" s="231" t="s">
        <v>174</v>
      </c>
      <c r="F61" s="232" t="s">
        <v>63</v>
      </c>
      <c r="G61" s="233">
        <v>6.6</v>
      </c>
      <c r="H61" s="233">
        <f t="shared" si="9"/>
        <v>0.54495412844036739</v>
      </c>
      <c r="I61" s="233">
        <f t="shared" si="10"/>
        <v>6.0550458715596323</v>
      </c>
      <c r="J61" s="234">
        <v>45139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1:53">
      <c r="A62" s="218" t="s">
        <v>167</v>
      </c>
      <c r="B62" s="222" t="s">
        <v>18</v>
      </c>
      <c r="C62" s="225">
        <v>6013937760743</v>
      </c>
      <c r="D62" s="225">
        <v>6013937760743</v>
      </c>
      <c r="E62" s="222" t="s">
        <v>175</v>
      </c>
      <c r="F62" s="222" t="s">
        <v>63</v>
      </c>
      <c r="G62" s="223">
        <v>41.6</v>
      </c>
      <c r="H62" s="223">
        <f t="shared" si="9"/>
        <v>3.4348623853211038</v>
      </c>
      <c r="I62" s="223">
        <f t="shared" si="10"/>
        <v>38.165137614678898</v>
      </c>
      <c r="J62" s="224">
        <v>45139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1:53">
      <c r="A63" s="227" t="s">
        <v>1</v>
      </c>
      <c r="B63" s="228" t="s">
        <v>1</v>
      </c>
      <c r="C63" s="229">
        <v>6013933459498</v>
      </c>
      <c r="D63" s="230">
        <v>6013933459498</v>
      </c>
      <c r="E63" s="231" t="s">
        <v>173</v>
      </c>
      <c r="F63" s="232" t="s">
        <v>63</v>
      </c>
      <c r="G63" s="233">
        <v>35</v>
      </c>
      <c r="H63" s="233">
        <f t="shared" si="9"/>
        <v>2.8899082568807373</v>
      </c>
      <c r="I63" s="233">
        <f t="shared" si="10"/>
        <v>32.110091743119263</v>
      </c>
      <c r="J63" s="234">
        <v>45139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1:53">
      <c r="A64" s="227" t="s">
        <v>1</v>
      </c>
      <c r="B64" s="228" t="s">
        <v>1</v>
      </c>
      <c r="C64" s="229">
        <v>9789493141179</v>
      </c>
      <c r="D64" s="230">
        <v>7434645884870</v>
      </c>
      <c r="E64" s="231" t="s">
        <v>176</v>
      </c>
      <c r="F64" s="232" t="s">
        <v>63</v>
      </c>
      <c r="G64" s="233">
        <v>6.6</v>
      </c>
      <c r="H64" s="233">
        <f t="shared" si="9"/>
        <v>0.54495412844036739</v>
      </c>
      <c r="I64" s="233">
        <f t="shared" si="10"/>
        <v>6.0550458715596323</v>
      </c>
      <c r="J64" s="234">
        <v>45139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1:53">
      <c r="A65" s="218" t="s">
        <v>167</v>
      </c>
      <c r="B65" s="222" t="s">
        <v>18</v>
      </c>
      <c r="C65" s="225">
        <v>6013933931970</v>
      </c>
      <c r="D65" s="225">
        <v>6013933931970</v>
      </c>
      <c r="E65" s="222" t="s">
        <v>177</v>
      </c>
      <c r="F65" s="222" t="s">
        <v>63</v>
      </c>
      <c r="G65" s="223">
        <v>41.6</v>
      </c>
      <c r="H65" s="223">
        <f t="shared" si="9"/>
        <v>3.4348623853211038</v>
      </c>
      <c r="I65" s="223">
        <f t="shared" si="10"/>
        <v>38.165137614678898</v>
      </c>
      <c r="J65" s="224">
        <v>45139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1:53">
      <c r="A66" s="227" t="s">
        <v>1</v>
      </c>
      <c r="B66" s="228" t="s">
        <v>1</v>
      </c>
      <c r="C66" s="229">
        <v>6013933459498</v>
      </c>
      <c r="D66" s="230">
        <v>6013933459498</v>
      </c>
      <c r="E66" s="231" t="s">
        <v>173</v>
      </c>
      <c r="F66" s="232" t="s">
        <v>63</v>
      </c>
      <c r="G66" s="233">
        <v>35</v>
      </c>
      <c r="H66" s="233">
        <f t="shared" si="9"/>
        <v>2.8899082568807373</v>
      </c>
      <c r="I66" s="233">
        <f t="shared" si="10"/>
        <v>32.110091743119263</v>
      </c>
      <c r="J66" s="234">
        <v>45139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1:53">
      <c r="A67" s="227" t="s">
        <v>1</v>
      </c>
      <c r="B67" s="228" t="s">
        <v>1</v>
      </c>
      <c r="C67" s="229">
        <v>9789493141209</v>
      </c>
      <c r="D67" s="230">
        <v>7434642093022</v>
      </c>
      <c r="E67" s="231" t="s">
        <v>178</v>
      </c>
      <c r="F67" s="232" t="s">
        <v>63</v>
      </c>
      <c r="G67" s="233">
        <v>6.6</v>
      </c>
      <c r="H67" s="233">
        <f t="shared" si="9"/>
        <v>0.54495412844036739</v>
      </c>
      <c r="I67" s="233">
        <f t="shared" si="10"/>
        <v>6.0550458715596323</v>
      </c>
      <c r="J67" s="234">
        <v>45139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1:53">
      <c r="A68" s="218" t="s">
        <v>167</v>
      </c>
      <c r="B68" s="222" t="s">
        <v>18</v>
      </c>
      <c r="C68" s="225">
        <v>6013935826809</v>
      </c>
      <c r="D68" s="225">
        <v>6013935826809</v>
      </c>
      <c r="E68" s="222" t="s">
        <v>179</v>
      </c>
      <c r="F68" s="222" t="s">
        <v>63</v>
      </c>
      <c r="G68" s="223">
        <v>41.6</v>
      </c>
      <c r="H68" s="223">
        <f t="shared" si="9"/>
        <v>3.4348623853211038</v>
      </c>
      <c r="I68" s="223">
        <f t="shared" si="10"/>
        <v>38.165137614678898</v>
      </c>
      <c r="J68" s="224">
        <v>45139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</row>
    <row r="69" spans="1:53">
      <c r="A69" s="227" t="s">
        <v>1</v>
      </c>
      <c r="B69" s="228" t="s">
        <v>1</v>
      </c>
      <c r="C69" s="229">
        <v>6013953248287</v>
      </c>
      <c r="D69" s="230">
        <v>6013953248287</v>
      </c>
      <c r="E69" s="231" t="s">
        <v>180</v>
      </c>
      <c r="F69" s="232" t="s">
        <v>63</v>
      </c>
      <c r="G69" s="233">
        <v>35</v>
      </c>
      <c r="H69" s="233">
        <f t="shared" si="9"/>
        <v>2.8899082568807373</v>
      </c>
      <c r="I69" s="233">
        <f t="shared" si="10"/>
        <v>32.110091743119263</v>
      </c>
      <c r="J69" s="234">
        <v>45139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</row>
    <row r="70" spans="1:53">
      <c r="A70" s="227" t="s">
        <v>1</v>
      </c>
      <c r="B70" s="228" t="s">
        <v>1</v>
      </c>
      <c r="C70" s="235">
        <v>9789493141186</v>
      </c>
      <c r="D70" s="236">
        <v>7434647781733</v>
      </c>
      <c r="E70" s="231" t="s">
        <v>181</v>
      </c>
      <c r="F70" s="232" t="s">
        <v>63</v>
      </c>
      <c r="G70" s="233">
        <v>6.6</v>
      </c>
      <c r="H70" s="233">
        <f t="shared" si="9"/>
        <v>0.54495412844036739</v>
      </c>
      <c r="I70" s="233">
        <f t="shared" si="10"/>
        <v>6.0550458715596323</v>
      </c>
      <c r="J70" s="234">
        <v>45139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</row>
    <row r="71" spans="1:53">
      <c r="A71" s="218" t="s">
        <v>167</v>
      </c>
      <c r="B71" s="222" t="s">
        <v>18</v>
      </c>
      <c r="C71" s="220">
        <v>6013923963967</v>
      </c>
      <c r="D71" s="237">
        <v>6013923963967</v>
      </c>
      <c r="E71" s="222" t="s">
        <v>182</v>
      </c>
      <c r="F71" s="222" t="s">
        <v>63</v>
      </c>
      <c r="G71" s="223">
        <v>41.6</v>
      </c>
      <c r="H71" s="223">
        <f t="shared" si="9"/>
        <v>3.4348623853211038</v>
      </c>
      <c r="I71" s="223">
        <f t="shared" si="10"/>
        <v>38.165137614678898</v>
      </c>
      <c r="J71" s="224">
        <v>45139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</row>
    <row r="72" spans="1:53">
      <c r="A72" s="227" t="s">
        <v>1</v>
      </c>
      <c r="B72" s="228" t="s">
        <v>1</v>
      </c>
      <c r="C72" s="235">
        <v>6013953248287</v>
      </c>
      <c r="D72" s="236">
        <v>6013953248287</v>
      </c>
      <c r="E72" s="231" t="s">
        <v>180</v>
      </c>
      <c r="F72" s="232" t="s">
        <v>63</v>
      </c>
      <c r="G72" s="233">
        <v>35</v>
      </c>
      <c r="H72" s="233">
        <f t="shared" si="9"/>
        <v>2.8899082568807373</v>
      </c>
      <c r="I72" s="233">
        <f t="shared" si="10"/>
        <v>32.110091743119263</v>
      </c>
      <c r="J72" s="234">
        <v>45139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spans="1:53">
      <c r="A73" s="227" t="s">
        <v>1</v>
      </c>
      <c r="B73" s="228" t="s">
        <v>1</v>
      </c>
      <c r="C73" s="235">
        <v>9789493141155</v>
      </c>
      <c r="D73" s="236">
        <v>7434655988933</v>
      </c>
      <c r="E73" s="231" t="s">
        <v>183</v>
      </c>
      <c r="F73" s="232" t="s">
        <v>63</v>
      </c>
      <c r="G73" s="233">
        <v>6.6</v>
      </c>
      <c r="H73" s="233">
        <f t="shared" si="9"/>
        <v>0.54495412844036739</v>
      </c>
      <c r="I73" s="233">
        <f t="shared" si="10"/>
        <v>6.0550458715596323</v>
      </c>
      <c r="J73" s="234">
        <v>45139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</row>
    <row r="74" spans="1:53">
      <c r="A74" s="218" t="s">
        <v>167</v>
      </c>
      <c r="B74" s="222" t="s">
        <v>18</v>
      </c>
      <c r="C74" s="220">
        <v>6013932073008</v>
      </c>
      <c r="D74" s="237">
        <v>6013932073008</v>
      </c>
      <c r="E74" s="222" t="s">
        <v>184</v>
      </c>
      <c r="F74" s="222" t="s">
        <v>63</v>
      </c>
      <c r="G74" s="223">
        <v>41.6</v>
      </c>
      <c r="H74" s="223">
        <f t="shared" si="9"/>
        <v>3.4348623853211038</v>
      </c>
      <c r="I74" s="223">
        <f t="shared" si="10"/>
        <v>38.165137614678898</v>
      </c>
      <c r="J74" s="224">
        <v>45139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</row>
    <row r="75" spans="1:53">
      <c r="A75" s="227" t="s">
        <v>1</v>
      </c>
      <c r="B75" s="228" t="s">
        <v>1</v>
      </c>
      <c r="C75" s="235">
        <v>6013953248287</v>
      </c>
      <c r="D75" s="236">
        <v>6013953248287</v>
      </c>
      <c r="E75" s="231" t="s">
        <v>180</v>
      </c>
      <c r="F75" s="232" t="s">
        <v>63</v>
      </c>
      <c r="G75" s="233">
        <v>35</v>
      </c>
      <c r="H75" s="233">
        <f t="shared" si="9"/>
        <v>2.8899082568807373</v>
      </c>
      <c r="I75" s="233">
        <f t="shared" si="10"/>
        <v>32.110091743119263</v>
      </c>
      <c r="J75" s="234">
        <v>45139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</row>
    <row r="76" spans="1:53">
      <c r="A76" s="227" t="s">
        <v>1</v>
      </c>
      <c r="B76" s="228" t="s">
        <v>1</v>
      </c>
      <c r="C76" s="235">
        <v>6013923433453</v>
      </c>
      <c r="D76" s="236">
        <v>7434643859832</v>
      </c>
      <c r="E76" s="231" t="s">
        <v>185</v>
      </c>
      <c r="F76" s="232" t="s">
        <v>63</v>
      </c>
      <c r="G76" s="233">
        <v>6.6</v>
      </c>
      <c r="H76" s="233">
        <f t="shared" si="9"/>
        <v>0.54495412844036739</v>
      </c>
      <c r="I76" s="233">
        <f t="shared" si="10"/>
        <v>6.0550458715596323</v>
      </c>
      <c r="J76" s="234">
        <v>45139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</row>
    <row r="77" spans="1:53">
      <c r="A77" s="218" t="s">
        <v>167</v>
      </c>
      <c r="B77" s="222" t="s">
        <v>18</v>
      </c>
      <c r="C77" s="220">
        <v>6013923163176</v>
      </c>
      <c r="D77" s="237">
        <v>6013923163176</v>
      </c>
      <c r="E77" s="222" t="s">
        <v>186</v>
      </c>
      <c r="F77" s="222" t="s">
        <v>63</v>
      </c>
      <c r="G77" s="223">
        <v>41.6</v>
      </c>
      <c r="H77" s="223">
        <f t="shared" si="9"/>
        <v>3.4348623853211038</v>
      </c>
      <c r="I77" s="223">
        <f t="shared" si="10"/>
        <v>38.165137614678898</v>
      </c>
      <c r="J77" s="224">
        <v>45139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1:53">
      <c r="A78" s="227" t="s">
        <v>1</v>
      </c>
      <c r="B78" s="228" t="s">
        <v>1</v>
      </c>
      <c r="C78" s="238">
        <v>6013922745755</v>
      </c>
      <c r="D78" s="236">
        <v>6013922745755</v>
      </c>
      <c r="E78" s="239" t="s">
        <v>187</v>
      </c>
      <c r="F78" s="232" t="s">
        <v>63</v>
      </c>
      <c r="G78" s="233">
        <v>35</v>
      </c>
      <c r="H78" s="233">
        <f t="shared" si="9"/>
        <v>2.8899082568807373</v>
      </c>
      <c r="I78" s="233">
        <f t="shared" si="10"/>
        <v>32.110091743119263</v>
      </c>
      <c r="J78" s="234">
        <v>45139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  <row r="79" spans="1:53">
      <c r="A79" s="227" t="s">
        <v>1</v>
      </c>
      <c r="B79" s="228" t="s">
        <v>1</v>
      </c>
      <c r="C79" s="240">
        <v>6011425421459</v>
      </c>
      <c r="D79" s="236">
        <v>7434645480492</v>
      </c>
      <c r="E79" s="239" t="s">
        <v>188</v>
      </c>
      <c r="F79" s="232" t="s">
        <v>63</v>
      </c>
      <c r="G79" s="233">
        <v>6.6</v>
      </c>
      <c r="H79" s="233">
        <f t="shared" si="9"/>
        <v>0.54495412844036739</v>
      </c>
      <c r="I79" s="233">
        <f t="shared" si="10"/>
        <v>6.0550458715596323</v>
      </c>
      <c r="J79" s="234">
        <v>45139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  <row r="80" spans="1:53">
      <c r="A80" s="218" t="s">
        <v>167</v>
      </c>
      <c r="B80" s="222" t="s">
        <v>18</v>
      </c>
      <c r="C80" s="220">
        <v>6013922564530</v>
      </c>
      <c r="D80" s="237">
        <v>6013922564530</v>
      </c>
      <c r="E80" s="226" t="s">
        <v>189</v>
      </c>
      <c r="F80" s="222" t="s">
        <v>63</v>
      </c>
      <c r="G80" s="223">
        <v>41.6</v>
      </c>
      <c r="H80" s="223">
        <f t="shared" si="9"/>
        <v>3.4348623853211038</v>
      </c>
      <c r="I80" s="223">
        <f t="shared" si="10"/>
        <v>38.165137614678898</v>
      </c>
      <c r="J80" s="224">
        <v>45139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spans="1:53">
      <c r="A81" s="227" t="s">
        <v>1</v>
      </c>
      <c r="B81" s="228" t="s">
        <v>1</v>
      </c>
      <c r="C81" s="238">
        <v>6013922745755</v>
      </c>
      <c r="D81" s="236">
        <v>6013922745755</v>
      </c>
      <c r="E81" s="239" t="s">
        <v>187</v>
      </c>
      <c r="F81" s="232" t="s">
        <v>63</v>
      </c>
      <c r="G81" s="233">
        <v>35</v>
      </c>
      <c r="H81" s="233">
        <f t="shared" si="9"/>
        <v>2.8899082568807373</v>
      </c>
      <c r="I81" s="233">
        <f t="shared" si="10"/>
        <v>32.110091743119263</v>
      </c>
      <c r="J81" s="234">
        <v>45139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1:53">
      <c r="A82" s="227" t="s">
        <v>1</v>
      </c>
      <c r="B82" s="228" t="s">
        <v>1</v>
      </c>
      <c r="C82" s="240">
        <v>6011409177167</v>
      </c>
      <c r="D82" s="236">
        <v>7434643270293</v>
      </c>
      <c r="E82" s="239" t="s">
        <v>190</v>
      </c>
      <c r="F82" s="232" t="s">
        <v>63</v>
      </c>
      <c r="G82" s="233">
        <v>6.6</v>
      </c>
      <c r="H82" s="233">
        <f t="shared" si="9"/>
        <v>0.54495412844036739</v>
      </c>
      <c r="I82" s="233">
        <f t="shared" si="10"/>
        <v>6.0550458715596323</v>
      </c>
      <c r="J82" s="234">
        <v>45139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</row>
    <row r="83" spans="1:53">
      <c r="A83" s="218" t="s">
        <v>167</v>
      </c>
      <c r="B83" s="222" t="s">
        <v>18</v>
      </c>
      <c r="C83" s="220">
        <v>6013923923947</v>
      </c>
      <c r="D83" s="237">
        <v>6013923923947</v>
      </c>
      <c r="E83" s="226" t="s">
        <v>191</v>
      </c>
      <c r="F83" s="222" t="s">
        <v>63</v>
      </c>
      <c r="G83" s="223">
        <v>41.6</v>
      </c>
      <c r="H83" s="223">
        <f t="shared" si="9"/>
        <v>3.4348623853211038</v>
      </c>
      <c r="I83" s="223">
        <f t="shared" si="10"/>
        <v>38.165137614678898</v>
      </c>
      <c r="J83" s="224">
        <v>45139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</row>
    <row r="84" spans="1:53">
      <c r="A84" s="227" t="s">
        <v>1</v>
      </c>
      <c r="B84" s="228" t="s">
        <v>1</v>
      </c>
      <c r="C84" s="238">
        <v>6013922745755</v>
      </c>
      <c r="D84" s="236">
        <v>6013922745755</v>
      </c>
      <c r="E84" s="239" t="s">
        <v>187</v>
      </c>
      <c r="F84" s="232" t="s">
        <v>63</v>
      </c>
      <c r="G84" s="233">
        <v>35</v>
      </c>
      <c r="H84" s="233">
        <f t="shared" si="9"/>
        <v>2.8899082568807373</v>
      </c>
      <c r="I84" s="233">
        <f t="shared" si="10"/>
        <v>32.110091743119263</v>
      </c>
      <c r="J84" s="234">
        <v>45139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1:53">
      <c r="A85" s="227" t="s">
        <v>1</v>
      </c>
      <c r="B85" s="228" t="s">
        <v>1</v>
      </c>
      <c r="C85" s="240">
        <v>6011433634667</v>
      </c>
      <c r="D85" s="236">
        <v>7434654389328</v>
      </c>
      <c r="E85" s="239" t="s">
        <v>192</v>
      </c>
      <c r="F85" s="232" t="s">
        <v>63</v>
      </c>
      <c r="G85" s="233">
        <v>6.6</v>
      </c>
      <c r="H85" s="233">
        <f t="shared" si="9"/>
        <v>0.54495412844036739</v>
      </c>
      <c r="I85" s="233">
        <f t="shared" si="10"/>
        <v>6.0550458715596323</v>
      </c>
      <c r="J85" s="234">
        <v>45139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</row>
    <row r="86" spans="1:53">
      <c r="A86" s="218" t="s">
        <v>167</v>
      </c>
      <c r="B86" s="222" t="s">
        <v>18</v>
      </c>
      <c r="C86" s="225">
        <v>6011406351324</v>
      </c>
      <c r="D86" s="241">
        <v>6013922595572</v>
      </c>
      <c r="E86" s="226" t="s">
        <v>193</v>
      </c>
      <c r="F86" s="222" t="s">
        <v>63</v>
      </c>
      <c r="G86" s="223">
        <v>41.6</v>
      </c>
      <c r="H86" s="223">
        <f t="shared" si="9"/>
        <v>3.4348623853211038</v>
      </c>
      <c r="I86" s="223">
        <f t="shared" si="10"/>
        <v>38.165137614678898</v>
      </c>
      <c r="J86" s="224">
        <v>45139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1:53">
      <c r="A87" s="227" t="s">
        <v>1</v>
      </c>
      <c r="B87" s="228" t="s">
        <v>1</v>
      </c>
      <c r="C87" s="229">
        <v>6013927429438</v>
      </c>
      <c r="D87" s="242">
        <v>6013922745755</v>
      </c>
      <c r="E87" s="239" t="s">
        <v>187</v>
      </c>
      <c r="F87" s="232" t="s">
        <v>63</v>
      </c>
      <c r="G87" s="233">
        <v>35</v>
      </c>
      <c r="H87" s="233">
        <f t="shared" si="9"/>
        <v>2.8899082568807373</v>
      </c>
      <c r="I87" s="233">
        <f t="shared" si="10"/>
        <v>32.110091743119263</v>
      </c>
      <c r="J87" s="234">
        <v>44774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1:53">
      <c r="A88" s="227" t="s">
        <v>1</v>
      </c>
      <c r="B88" s="228" t="s">
        <v>1</v>
      </c>
      <c r="C88" s="229">
        <v>6011418893805</v>
      </c>
      <c r="D88" s="230">
        <v>7434648373364</v>
      </c>
      <c r="E88" s="231" t="s">
        <v>194</v>
      </c>
      <c r="F88" s="232" t="s">
        <v>63</v>
      </c>
      <c r="G88" s="233">
        <v>6.6</v>
      </c>
      <c r="H88" s="233">
        <f t="shared" si="9"/>
        <v>0.54495412844036739</v>
      </c>
      <c r="I88" s="233">
        <f t="shared" si="10"/>
        <v>6.0550458715596323</v>
      </c>
      <c r="J88" s="234">
        <v>45139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</row>
    <row r="89" spans="1:53">
      <c r="A89" s="218" t="s">
        <v>167</v>
      </c>
      <c r="B89" s="222" t="s">
        <v>18</v>
      </c>
      <c r="C89" s="225">
        <v>6011406351324</v>
      </c>
      <c r="D89" s="243">
        <v>9503543895610</v>
      </c>
      <c r="E89" s="226" t="s">
        <v>195</v>
      </c>
      <c r="F89" s="222" t="s">
        <v>63</v>
      </c>
      <c r="G89" s="223">
        <v>41.6</v>
      </c>
      <c r="H89" s="223">
        <f t="shared" si="9"/>
        <v>3.4348623853211038</v>
      </c>
      <c r="I89" s="223">
        <f t="shared" si="10"/>
        <v>38.165137614678898</v>
      </c>
      <c r="J89" s="224">
        <v>45139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</row>
    <row r="90" spans="1:53">
      <c r="A90" s="227" t="s">
        <v>1</v>
      </c>
      <c r="B90" s="228" t="s">
        <v>1</v>
      </c>
      <c r="C90" s="235"/>
      <c r="D90" s="242">
        <v>6013922745755</v>
      </c>
      <c r="E90" s="231" t="s">
        <v>187</v>
      </c>
      <c r="F90" s="232" t="s">
        <v>63</v>
      </c>
      <c r="G90" s="244">
        <v>35</v>
      </c>
      <c r="H90" s="244">
        <f>G90-(G90/1.09)</f>
        <v>2.8899082568807373</v>
      </c>
      <c r="I90" s="244">
        <f>G90-H90</f>
        <v>32.110091743119263</v>
      </c>
      <c r="J90" s="234">
        <v>45139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</row>
    <row r="91" spans="1:53">
      <c r="A91" s="227"/>
      <c r="B91" s="228"/>
      <c r="C91" s="235"/>
      <c r="D91" s="245">
        <v>9501789346590</v>
      </c>
      <c r="E91" s="231" t="s">
        <v>196</v>
      </c>
      <c r="F91" s="232" t="s">
        <v>63</v>
      </c>
      <c r="G91" s="244">
        <f>6.6/4</f>
        <v>1.65</v>
      </c>
      <c r="H91" s="244">
        <f t="shared" ref="H91:H94" si="11">G91-(G91/1.09)</f>
        <v>0.13623853211009185</v>
      </c>
      <c r="I91" s="244">
        <f t="shared" ref="I91:I94" si="12">G91-H91</f>
        <v>1.5137614678899081</v>
      </c>
      <c r="J91" s="234">
        <v>45139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1:53">
      <c r="A92" s="227"/>
      <c r="B92" s="228"/>
      <c r="C92" s="235"/>
      <c r="D92" s="246">
        <v>9501847784883</v>
      </c>
      <c r="E92" s="231" t="s">
        <v>197</v>
      </c>
      <c r="F92" s="232" t="s">
        <v>63</v>
      </c>
      <c r="G92" s="244">
        <f t="shared" ref="G92:G94" si="13">6.6/4</f>
        <v>1.65</v>
      </c>
      <c r="H92" s="244">
        <f t="shared" si="11"/>
        <v>0.13623853211009185</v>
      </c>
      <c r="I92" s="244">
        <f t="shared" si="12"/>
        <v>1.5137614678899081</v>
      </c>
      <c r="J92" s="247">
        <v>45261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</row>
    <row r="93" spans="1:53">
      <c r="A93" s="227"/>
      <c r="B93" s="228"/>
      <c r="C93" s="235"/>
      <c r="D93" s="245">
        <v>9501861674368</v>
      </c>
      <c r="E93" s="231" t="s">
        <v>198</v>
      </c>
      <c r="F93" s="232" t="s">
        <v>63</v>
      </c>
      <c r="G93" s="244">
        <f t="shared" si="13"/>
        <v>1.65</v>
      </c>
      <c r="H93" s="244">
        <f t="shared" si="11"/>
        <v>0.13623853211009185</v>
      </c>
      <c r="I93" s="244">
        <f t="shared" si="12"/>
        <v>1.5137614678899081</v>
      </c>
      <c r="J93" s="247">
        <v>45323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</row>
    <row r="94" spans="1:53">
      <c r="A94" s="227"/>
      <c r="B94" s="228"/>
      <c r="C94" s="235"/>
      <c r="D94" s="245">
        <v>9501995173683</v>
      </c>
      <c r="E94" s="231" t="s">
        <v>199</v>
      </c>
      <c r="F94" s="232" t="s">
        <v>63</v>
      </c>
      <c r="G94" s="244">
        <f t="shared" si="13"/>
        <v>1.65</v>
      </c>
      <c r="H94" s="244">
        <f t="shared" si="11"/>
        <v>0.13623853211009185</v>
      </c>
      <c r="I94" s="244">
        <f t="shared" si="12"/>
        <v>1.5137614678899081</v>
      </c>
      <c r="J94" s="247">
        <v>45352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</row>
    <row r="95" spans="1:53">
      <c r="A95" s="218" t="s">
        <v>167</v>
      </c>
      <c r="B95" s="222" t="s">
        <v>18</v>
      </c>
      <c r="C95" s="220" t="s">
        <v>1</v>
      </c>
      <c r="D95" s="241">
        <v>7434648758741</v>
      </c>
      <c r="E95" s="226" t="s">
        <v>200</v>
      </c>
      <c r="F95" s="222" t="s">
        <v>63</v>
      </c>
      <c r="G95" s="223">
        <v>41.6</v>
      </c>
      <c r="H95" s="223">
        <f t="shared" ref="H95:H103" si="14">G95-(G95/1.09)</f>
        <v>3.4348623853211038</v>
      </c>
      <c r="I95" s="223">
        <f t="shared" ref="I95:I103" si="15">G95-H95</f>
        <v>38.165137614678898</v>
      </c>
      <c r="J95" s="224">
        <v>45139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</row>
    <row r="96" spans="1:53">
      <c r="A96" s="227" t="s">
        <v>1</v>
      </c>
      <c r="B96" s="228" t="s">
        <v>1</v>
      </c>
      <c r="C96" s="235" t="s">
        <v>1</v>
      </c>
      <c r="D96" s="163">
        <v>7434644937997</v>
      </c>
      <c r="E96" s="239" t="s">
        <v>201</v>
      </c>
      <c r="F96" s="232" t="s">
        <v>63</v>
      </c>
      <c r="G96" s="233">
        <v>35</v>
      </c>
      <c r="H96" s="233">
        <f t="shared" si="14"/>
        <v>2.8899082568807373</v>
      </c>
      <c r="I96" s="233">
        <f t="shared" si="15"/>
        <v>32.110091743119263</v>
      </c>
      <c r="J96" s="234">
        <v>45139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</row>
    <row r="97" spans="1:53">
      <c r="A97" s="227" t="s">
        <v>1</v>
      </c>
      <c r="B97" s="228" t="s">
        <v>1</v>
      </c>
      <c r="C97" s="235" t="s">
        <v>1</v>
      </c>
      <c r="D97" s="163">
        <v>9501999613178</v>
      </c>
      <c r="E97" s="239" t="s">
        <v>202</v>
      </c>
      <c r="F97" s="232" t="s">
        <v>63</v>
      </c>
      <c r="G97" s="233">
        <v>6.6</v>
      </c>
      <c r="H97" s="233">
        <f t="shared" si="14"/>
        <v>0.54495412844036739</v>
      </c>
      <c r="I97" s="233">
        <f t="shared" si="15"/>
        <v>6.0550458715596323</v>
      </c>
      <c r="J97" s="234">
        <v>45139</v>
      </c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</row>
    <row r="98" spans="1:53">
      <c r="A98" s="218" t="s">
        <v>167</v>
      </c>
      <c r="B98" s="222" t="s">
        <v>18</v>
      </c>
      <c r="C98" s="220" t="s">
        <v>1</v>
      </c>
      <c r="D98" s="248">
        <v>7434645080012</v>
      </c>
      <c r="E98" s="226" t="s">
        <v>203</v>
      </c>
      <c r="F98" s="222" t="s">
        <v>63</v>
      </c>
      <c r="G98" s="223">
        <v>41.6</v>
      </c>
      <c r="H98" s="223">
        <f t="shared" si="14"/>
        <v>3.4348623853211038</v>
      </c>
      <c r="I98" s="223">
        <f t="shared" si="15"/>
        <v>38.165137614678898</v>
      </c>
      <c r="J98" s="224">
        <v>45139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</row>
    <row r="99" spans="1:53">
      <c r="A99" s="227" t="s">
        <v>1</v>
      </c>
      <c r="B99" s="228" t="s">
        <v>1</v>
      </c>
      <c r="C99" s="235" t="s">
        <v>1</v>
      </c>
      <c r="D99" s="163">
        <v>7434644937997</v>
      </c>
      <c r="E99" s="239" t="s">
        <v>201</v>
      </c>
      <c r="F99" s="232" t="s">
        <v>63</v>
      </c>
      <c r="G99" s="233">
        <v>35</v>
      </c>
      <c r="H99" s="233">
        <f t="shared" si="14"/>
        <v>2.8899082568807373</v>
      </c>
      <c r="I99" s="233">
        <f t="shared" si="15"/>
        <v>32.110091743119263</v>
      </c>
      <c r="J99" s="234">
        <v>45139</v>
      </c>
      <c r="K99" s="12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</row>
    <row r="100" spans="1:53">
      <c r="A100" s="227" t="s">
        <v>1</v>
      </c>
      <c r="B100" s="228" t="s">
        <v>1</v>
      </c>
      <c r="C100" s="235" t="s">
        <v>1</v>
      </c>
      <c r="D100" s="163">
        <v>9502149962597</v>
      </c>
      <c r="E100" s="239" t="s">
        <v>204</v>
      </c>
      <c r="F100" s="232" t="s">
        <v>63</v>
      </c>
      <c r="G100" s="233">
        <v>6.6</v>
      </c>
      <c r="H100" s="233">
        <f t="shared" si="14"/>
        <v>0.54495412844036739</v>
      </c>
      <c r="I100" s="233">
        <f t="shared" si="15"/>
        <v>6.0550458715596323</v>
      </c>
      <c r="J100" s="234">
        <v>45139</v>
      </c>
      <c r="K100" s="12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</row>
    <row r="101" spans="1:53">
      <c r="A101" s="218" t="s">
        <v>167</v>
      </c>
      <c r="B101" s="222" t="s">
        <v>18</v>
      </c>
      <c r="C101" s="220" t="s">
        <v>1</v>
      </c>
      <c r="D101" s="248">
        <v>7434652832826</v>
      </c>
      <c r="E101" s="226" t="s">
        <v>205</v>
      </c>
      <c r="F101" s="222" t="s">
        <v>63</v>
      </c>
      <c r="G101" s="223">
        <v>41.6</v>
      </c>
      <c r="H101" s="223">
        <f t="shared" si="14"/>
        <v>3.4348623853211038</v>
      </c>
      <c r="I101" s="223">
        <f t="shared" si="15"/>
        <v>38.165137614678898</v>
      </c>
      <c r="J101" s="224">
        <v>45139</v>
      </c>
      <c r="K101" s="12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</row>
    <row r="102" spans="1:53">
      <c r="A102" s="227" t="s">
        <v>1</v>
      </c>
      <c r="B102" s="228" t="s">
        <v>1</v>
      </c>
      <c r="C102" s="235" t="s">
        <v>1</v>
      </c>
      <c r="D102" s="163">
        <v>7434644937997</v>
      </c>
      <c r="E102" s="239" t="s">
        <v>201</v>
      </c>
      <c r="F102" s="232" t="s">
        <v>63</v>
      </c>
      <c r="G102" s="233">
        <v>35</v>
      </c>
      <c r="H102" s="233">
        <f t="shared" si="14"/>
        <v>2.8899082568807373</v>
      </c>
      <c r="I102" s="233">
        <f t="shared" si="15"/>
        <v>32.110091743119263</v>
      </c>
      <c r="J102" s="234">
        <v>45139</v>
      </c>
      <c r="K102" s="12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</row>
    <row r="103" spans="1:53">
      <c r="A103" s="227" t="s">
        <v>1</v>
      </c>
      <c r="B103" s="228" t="s">
        <v>1</v>
      </c>
      <c r="C103" s="235" t="s">
        <v>1</v>
      </c>
      <c r="D103" s="163">
        <v>9502299247988</v>
      </c>
      <c r="E103" s="239" t="s">
        <v>206</v>
      </c>
      <c r="F103" s="232" t="s">
        <v>63</v>
      </c>
      <c r="G103" s="233">
        <v>6.6</v>
      </c>
      <c r="H103" s="233">
        <f t="shared" si="14"/>
        <v>0.54495412844036739</v>
      </c>
      <c r="I103" s="233">
        <f t="shared" si="15"/>
        <v>6.0550458715596323</v>
      </c>
      <c r="J103" s="234">
        <v>45139</v>
      </c>
      <c r="K103" s="12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</row>
    <row r="104" spans="1:53" ht="21.75" customHeight="1">
      <c r="A104" s="215" t="s">
        <v>1</v>
      </c>
      <c r="B104" s="165"/>
      <c r="C104" s="249" t="s">
        <v>1</v>
      </c>
      <c r="D104" s="249" t="s">
        <v>1</v>
      </c>
      <c r="E104" s="351" t="s">
        <v>209</v>
      </c>
      <c r="F104" s="215" t="s">
        <v>1</v>
      </c>
      <c r="G104" s="215" t="s">
        <v>1</v>
      </c>
      <c r="H104" s="215" t="s">
        <v>1</v>
      </c>
      <c r="I104" s="215" t="s">
        <v>1</v>
      </c>
      <c r="J104" s="215" t="s">
        <v>1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</row>
    <row r="105" spans="1:53">
      <c r="A105" s="250" t="s">
        <v>167</v>
      </c>
      <c r="B105" s="250" t="s">
        <v>12</v>
      </c>
      <c r="C105" s="221">
        <v>9789493141230</v>
      </c>
      <c r="D105" s="221">
        <v>9789493141230</v>
      </c>
      <c r="E105" s="250" t="s">
        <v>168</v>
      </c>
      <c r="F105" s="251" t="s">
        <v>14</v>
      </c>
      <c r="G105" s="252">
        <v>37</v>
      </c>
      <c r="H105" s="252">
        <f>G105-(G105/1.09)</f>
        <v>3.0550458715596349</v>
      </c>
      <c r="I105" s="252">
        <f>G105-H105</f>
        <v>33.944954128440365</v>
      </c>
      <c r="J105" s="253">
        <v>45139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</row>
    <row r="106" spans="1:53">
      <c r="A106" s="250" t="s">
        <v>167</v>
      </c>
      <c r="B106" s="250" t="s">
        <v>12</v>
      </c>
      <c r="C106" s="221">
        <v>9789493141285</v>
      </c>
      <c r="D106" s="221">
        <v>9789493141285</v>
      </c>
      <c r="E106" s="250" t="s">
        <v>169</v>
      </c>
      <c r="F106" s="251" t="s">
        <v>14</v>
      </c>
      <c r="G106" s="252">
        <v>37</v>
      </c>
      <c r="H106" s="252">
        <f t="shared" ref="H106:H109" si="16">G106-(G106/1.09)</f>
        <v>3.0550458715596349</v>
      </c>
      <c r="I106" s="252">
        <f t="shared" ref="I106:I109" si="17">G106-H106</f>
        <v>33.944954128440365</v>
      </c>
      <c r="J106" s="253">
        <v>45139</v>
      </c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</row>
    <row r="107" spans="1:53">
      <c r="A107" s="250" t="s">
        <v>167</v>
      </c>
      <c r="B107" s="250" t="s">
        <v>12</v>
      </c>
      <c r="C107" s="221">
        <v>6013948494439</v>
      </c>
      <c r="D107" s="221">
        <v>6013948494439</v>
      </c>
      <c r="E107" s="254" t="s">
        <v>170</v>
      </c>
      <c r="F107" s="251" t="s">
        <v>14</v>
      </c>
      <c r="G107" s="252">
        <v>37</v>
      </c>
      <c r="H107" s="252">
        <f t="shared" si="16"/>
        <v>3.0550458715596349</v>
      </c>
      <c r="I107" s="252">
        <f t="shared" si="17"/>
        <v>33.944954128440365</v>
      </c>
      <c r="J107" s="253">
        <v>45139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</row>
    <row r="108" spans="1:53">
      <c r="A108" s="250" t="s">
        <v>167</v>
      </c>
      <c r="B108" s="250" t="s">
        <v>12</v>
      </c>
      <c r="C108" s="221" t="s">
        <v>1</v>
      </c>
      <c r="D108" s="221">
        <v>7434654353367</v>
      </c>
      <c r="E108" s="254" t="s">
        <v>171</v>
      </c>
      <c r="F108" s="251" t="s">
        <v>14</v>
      </c>
      <c r="G108" s="252">
        <v>37</v>
      </c>
      <c r="H108" s="252">
        <f t="shared" si="16"/>
        <v>3.0550458715596349</v>
      </c>
      <c r="I108" s="252">
        <f t="shared" si="17"/>
        <v>33.944954128440365</v>
      </c>
      <c r="J108" s="253">
        <v>45139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</row>
    <row r="109" spans="1:53">
      <c r="A109" s="250" t="s">
        <v>167</v>
      </c>
      <c r="B109" s="250" t="s">
        <v>18</v>
      </c>
      <c r="C109" s="221">
        <v>9789493141100</v>
      </c>
      <c r="D109" s="221">
        <v>9789493141100</v>
      </c>
      <c r="E109" s="250" t="s">
        <v>172</v>
      </c>
      <c r="F109" s="250" t="s">
        <v>14</v>
      </c>
      <c r="G109" s="255">
        <v>43.6</v>
      </c>
      <c r="H109" s="223">
        <f t="shared" si="16"/>
        <v>3.6000000000000014</v>
      </c>
      <c r="I109" s="223">
        <f t="shared" si="17"/>
        <v>40</v>
      </c>
      <c r="J109" s="253">
        <v>45139</v>
      </c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</row>
    <row r="110" spans="1:53">
      <c r="A110" s="227" t="s">
        <v>1</v>
      </c>
      <c r="B110" s="228" t="s">
        <v>1</v>
      </c>
      <c r="C110" s="229">
        <v>9789491795992</v>
      </c>
      <c r="D110" s="230">
        <v>9789491795992</v>
      </c>
      <c r="E110" s="231" t="s">
        <v>173</v>
      </c>
      <c r="F110" s="232" t="s">
        <v>14</v>
      </c>
      <c r="G110" s="233">
        <v>37</v>
      </c>
      <c r="H110" s="233">
        <f>G110-(G110/1.09)</f>
        <v>3.0550458715596349</v>
      </c>
      <c r="I110" s="233">
        <f>G110-H110</f>
        <v>33.944954128440365</v>
      </c>
      <c r="J110" s="234">
        <v>45139</v>
      </c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</row>
    <row r="111" spans="1:53">
      <c r="A111" s="227" t="s">
        <v>1</v>
      </c>
      <c r="B111" s="228" t="s">
        <v>1</v>
      </c>
      <c r="C111" s="229">
        <v>9789493141162</v>
      </c>
      <c r="D111" s="230">
        <v>7434642771791</v>
      </c>
      <c r="E111" s="231" t="s">
        <v>174</v>
      </c>
      <c r="F111" s="232" t="s">
        <v>14</v>
      </c>
      <c r="G111" s="233">
        <v>6.6</v>
      </c>
      <c r="H111" s="233">
        <f>G111-(G111/1.09)</f>
        <v>0.54495412844036739</v>
      </c>
      <c r="I111" s="233">
        <f>G111-H111</f>
        <v>6.0550458715596323</v>
      </c>
      <c r="J111" s="234">
        <v>45139</v>
      </c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</row>
    <row r="112" spans="1:53">
      <c r="A112" s="250" t="s">
        <v>167</v>
      </c>
      <c r="B112" s="222" t="s">
        <v>18</v>
      </c>
      <c r="C112" s="225">
        <v>9789493141117</v>
      </c>
      <c r="D112" s="225">
        <v>9789493141117</v>
      </c>
      <c r="E112" s="222" t="s">
        <v>175</v>
      </c>
      <c r="F112" s="222" t="s">
        <v>14</v>
      </c>
      <c r="G112" s="223">
        <v>43.6</v>
      </c>
      <c r="H112" s="223">
        <v>3.34</v>
      </c>
      <c r="I112" s="223">
        <v>37.11</v>
      </c>
      <c r="J112" s="253">
        <v>45139</v>
      </c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</row>
    <row r="113" spans="1:53">
      <c r="A113" s="227" t="s">
        <v>1</v>
      </c>
      <c r="B113" s="228" t="s">
        <v>1</v>
      </c>
      <c r="C113" s="229">
        <v>9789491795992</v>
      </c>
      <c r="D113" s="230">
        <v>9789491795992</v>
      </c>
      <c r="E113" s="231" t="s">
        <v>173</v>
      </c>
      <c r="F113" s="232" t="s">
        <v>14</v>
      </c>
      <c r="G113" s="233">
        <v>37</v>
      </c>
      <c r="H113" s="233">
        <f>G113-(G113/1.09)</f>
        <v>3.0550458715596349</v>
      </c>
      <c r="I113" s="233">
        <f>G113-H113</f>
        <v>33.944954128440365</v>
      </c>
      <c r="J113" s="234">
        <v>45139</v>
      </c>
      <c r="K113" s="22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</row>
    <row r="114" spans="1:53">
      <c r="A114" s="227" t="s">
        <v>1</v>
      </c>
      <c r="B114" s="228" t="s">
        <v>1</v>
      </c>
      <c r="C114" s="229">
        <v>9789493141179</v>
      </c>
      <c r="D114" s="230">
        <v>7434645884870</v>
      </c>
      <c r="E114" s="231" t="s">
        <v>176</v>
      </c>
      <c r="F114" s="232" t="s">
        <v>14</v>
      </c>
      <c r="G114" s="233">
        <v>6.6</v>
      </c>
      <c r="H114" s="233">
        <f>G114-(G114/1.09)</f>
        <v>0.54495412844036739</v>
      </c>
      <c r="I114" s="233">
        <f>G114-H114</f>
        <v>6.0550458715596323</v>
      </c>
      <c r="J114" s="234">
        <v>45139</v>
      </c>
      <c r="K114" s="22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</row>
    <row r="115" spans="1:53">
      <c r="A115" s="250" t="s">
        <v>167</v>
      </c>
      <c r="B115" s="222" t="s">
        <v>18</v>
      </c>
      <c r="C115" s="225">
        <v>9789493141216</v>
      </c>
      <c r="D115" s="225">
        <v>9789493141216</v>
      </c>
      <c r="E115" s="222" t="s">
        <v>177</v>
      </c>
      <c r="F115" s="222" t="s">
        <v>14</v>
      </c>
      <c r="G115" s="223">
        <v>43.6</v>
      </c>
      <c r="H115" s="223">
        <v>3.34</v>
      </c>
      <c r="I115" s="223">
        <v>37.11</v>
      </c>
      <c r="J115" s="253">
        <v>45139</v>
      </c>
      <c r="K115" s="22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</row>
    <row r="116" spans="1:53">
      <c r="A116" s="227" t="s">
        <v>1</v>
      </c>
      <c r="B116" s="228" t="s">
        <v>1</v>
      </c>
      <c r="C116" s="229">
        <v>9789491795992</v>
      </c>
      <c r="D116" s="230">
        <v>9789491795992</v>
      </c>
      <c r="E116" s="231" t="s">
        <v>173</v>
      </c>
      <c r="F116" s="232" t="s">
        <v>14</v>
      </c>
      <c r="G116" s="233">
        <v>37</v>
      </c>
      <c r="H116" s="233">
        <f>G116-(G116/1.09)</f>
        <v>3.0550458715596349</v>
      </c>
      <c r="I116" s="233">
        <f>G116-H116</f>
        <v>33.944954128440365</v>
      </c>
      <c r="J116" s="234">
        <v>45139</v>
      </c>
      <c r="K116" s="22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</row>
    <row r="117" spans="1:53">
      <c r="A117" s="227" t="s">
        <v>1</v>
      </c>
      <c r="B117" s="228" t="s">
        <v>1</v>
      </c>
      <c r="C117" s="229">
        <v>9789493141209</v>
      </c>
      <c r="D117" s="230">
        <v>7434642093022</v>
      </c>
      <c r="E117" s="231" t="s">
        <v>178</v>
      </c>
      <c r="F117" s="232" t="s">
        <v>14</v>
      </c>
      <c r="G117" s="233">
        <v>6.6</v>
      </c>
      <c r="H117" s="233">
        <f>G117-(G117/1.09)</f>
        <v>0.54495412844036739</v>
      </c>
      <c r="I117" s="233">
        <f>G117-H117</f>
        <v>6.0550458715596323</v>
      </c>
      <c r="J117" s="234">
        <v>45139</v>
      </c>
      <c r="K117" s="22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</row>
    <row r="118" spans="1:53">
      <c r="A118" s="250" t="s">
        <v>167</v>
      </c>
      <c r="B118" s="222" t="s">
        <v>18</v>
      </c>
      <c r="C118" s="225">
        <v>9789493141124</v>
      </c>
      <c r="D118" s="225">
        <v>9789493141124</v>
      </c>
      <c r="E118" s="222" t="s">
        <v>179</v>
      </c>
      <c r="F118" s="222" t="s">
        <v>14</v>
      </c>
      <c r="G118" s="223">
        <v>43.6</v>
      </c>
      <c r="H118" s="223">
        <v>3.34</v>
      </c>
      <c r="I118" s="223">
        <v>37.11</v>
      </c>
      <c r="J118" s="253">
        <v>45139</v>
      </c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</row>
    <row r="119" spans="1:53">
      <c r="A119" s="227" t="s">
        <v>1</v>
      </c>
      <c r="B119" s="228" t="s">
        <v>1</v>
      </c>
      <c r="C119" s="229">
        <v>9789492725769</v>
      </c>
      <c r="D119" s="230">
        <v>9789492725769</v>
      </c>
      <c r="E119" s="231" t="s">
        <v>180</v>
      </c>
      <c r="F119" s="232" t="s">
        <v>14</v>
      </c>
      <c r="G119" s="233">
        <v>37</v>
      </c>
      <c r="H119" s="233">
        <f>G119-(G119/1.09)</f>
        <v>3.0550458715596349</v>
      </c>
      <c r="I119" s="233">
        <f>G119-H119</f>
        <v>33.944954128440365</v>
      </c>
      <c r="J119" s="234">
        <v>45139</v>
      </c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</row>
    <row r="120" spans="1:53">
      <c r="A120" s="227" t="s">
        <v>1</v>
      </c>
      <c r="B120" s="228" t="s">
        <v>1</v>
      </c>
      <c r="C120" s="229">
        <v>9789493141186</v>
      </c>
      <c r="D120" s="230">
        <v>7434647781733</v>
      </c>
      <c r="E120" s="231" t="s">
        <v>181</v>
      </c>
      <c r="F120" s="232" t="s">
        <v>14</v>
      </c>
      <c r="G120" s="233">
        <v>6.6</v>
      </c>
      <c r="H120" s="233">
        <f>G120-(G120/1.09)</f>
        <v>0.54495412844036739</v>
      </c>
      <c r="I120" s="233">
        <f>G120-H120</f>
        <v>6.0550458715596323</v>
      </c>
      <c r="J120" s="234">
        <v>45139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</row>
    <row r="121" spans="1:53">
      <c r="A121" s="250" t="s">
        <v>167</v>
      </c>
      <c r="B121" s="222" t="s">
        <v>18</v>
      </c>
      <c r="C121" s="225">
        <v>9789493141148</v>
      </c>
      <c r="D121" s="225">
        <v>9789493141148</v>
      </c>
      <c r="E121" s="222" t="s">
        <v>182</v>
      </c>
      <c r="F121" s="222" t="s">
        <v>14</v>
      </c>
      <c r="G121" s="223">
        <v>43.6</v>
      </c>
      <c r="H121" s="223">
        <v>3.34</v>
      </c>
      <c r="I121" s="223">
        <v>37.11</v>
      </c>
      <c r="J121" s="253">
        <v>45139</v>
      </c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</row>
    <row r="122" spans="1:53">
      <c r="A122" s="227" t="s">
        <v>1</v>
      </c>
      <c r="B122" s="228" t="s">
        <v>1</v>
      </c>
      <c r="C122" s="229">
        <v>9789492725769</v>
      </c>
      <c r="D122" s="230">
        <v>9789492725769</v>
      </c>
      <c r="E122" s="231" t="s">
        <v>180</v>
      </c>
      <c r="F122" s="232" t="s">
        <v>14</v>
      </c>
      <c r="G122" s="233">
        <v>37</v>
      </c>
      <c r="H122" s="233">
        <f>G122-(G122/1.09)</f>
        <v>3.0550458715596349</v>
      </c>
      <c r="I122" s="233">
        <f>G122-H122</f>
        <v>33.944954128440365</v>
      </c>
      <c r="J122" s="234">
        <v>45139</v>
      </c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</row>
    <row r="123" spans="1:53">
      <c r="A123" s="227" t="s">
        <v>1</v>
      </c>
      <c r="B123" s="228" t="s">
        <v>1</v>
      </c>
      <c r="C123" s="229">
        <v>9789493141155</v>
      </c>
      <c r="D123" s="230">
        <v>7434655988933</v>
      </c>
      <c r="E123" s="231" t="s">
        <v>183</v>
      </c>
      <c r="F123" s="232" t="s">
        <v>14</v>
      </c>
      <c r="G123" s="233">
        <v>6.6</v>
      </c>
      <c r="H123" s="233">
        <f>G123-(G123/1.09)</f>
        <v>0.54495412844036739</v>
      </c>
      <c r="I123" s="233">
        <f>G123-H123</f>
        <v>6.0550458715596323</v>
      </c>
      <c r="J123" s="234">
        <v>45139</v>
      </c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</row>
    <row r="124" spans="1:53">
      <c r="A124" s="250" t="s">
        <v>167</v>
      </c>
      <c r="B124" s="222" t="s">
        <v>18</v>
      </c>
      <c r="C124" s="225">
        <v>6011409258224</v>
      </c>
      <c r="D124" s="225">
        <v>6011409258224</v>
      </c>
      <c r="E124" s="222" t="s">
        <v>184</v>
      </c>
      <c r="F124" s="222" t="s">
        <v>14</v>
      </c>
      <c r="G124" s="223">
        <v>43.6</v>
      </c>
      <c r="H124" s="223">
        <v>3.34</v>
      </c>
      <c r="I124" s="223">
        <v>37.11</v>
      </c>
      <c r="J124" s="253">
        <v>45139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</row>
    <row r="125" spans="1:53">
      <c r="A125" s="227" t="s">
        <v>1</v>
      </c>
      <c r="B125" s="228" t="s">
        <v>1</v>
      </c>
      <c r="C125" s="229">
        <v>9789492725769</v>
      </c>
      <c r="D125" s="230">
        <v>9789492725769</v>
      </c>
      <c r="E125" s="231" t="s">
        <v>180</v>
      </c>
      <c r="F125" s="232" t="s">
        <v>14</v>
      </c>
      <c r="G125" s="233">
        <v>37</v>
      </c>
      <c r="H125" s="233">
        <f>G125-(G125/1.09)</f>
        <v>3.0550458715596349</v>
      </c>
      <c r="I125" s="233">
        <f>G125-H125</f>
        <v>33.944954128440365</v>
      </c>
      <c r="J125" s="234">
        <v>45139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</row>
    <row r="126" spans="1:53">
      <c r="A126" s="227" t="s">
        <v>1</v>
      </c>
      <c r="B126" s="228" t="s">
        <v>1</v>
      </c>
      <c r="C126" s="229">
        <v>6013923433453</v>
      </c>
      <c r="D126" s="230">
        <v>7434643859832</v>
      </c>
      <c r="E126" s="231" t="s">
        <v>185</v>
      </c>
      <c r="F126" s="232" t="s">
        <v>14</v>
      </c>
      <c r="G126" s="233">
        <v>6.6</v>
      </c>
      <c r="H126" s="233">
        <f>G126-(G126/1.09)</f>
        <v>0.54495412844036739</v>
      </c>
      <c r="I126" s="233">
        <f>G126-H126</f>
        <v>6.0550458715596323</v>
      </c>
      <c r="J126" s="234">
        <v>45139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</row>
    <row r="127" spans="1:53">
      <c r="A127" s="250" t="s">
        <v>167</v>
      </c>
      <c r="B127" s="222" t="s">
        <v>18</v>
      </c>
      <c r="C127" s="225">
        <v>6011420659604</v>
      </c>
      <c r="D127" s="225">
        <v>6011420659604</v>
      </c>
      <c r="E127" s="222" t="s">
        <v>186</v>
      </c>
      <c r="F127" s="222" t="s">
        <v>14</v>
      </c>
      <c r="G127" s="223">
        <v>43.6</v>
      </c>
      <c r="H127" s="223">
        <v>3.34</v>
      </c>
      <c r="I127" s="223">
        <v>37.11</v>
      </c>
      <c r="J127" s="253">
        <v>45139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</row>
    <row r="128" spans="1:53">
      <c r="A128" s="227" t="s">
        <v>1</v>
      </c>
      <c r="B128" s="228" t="s">
        <v>1</v>
      </c>
      <c r="C128" s="229">
        <v>6013927429438</v>
      </c>
      <c r="D128" s="230">
        <v>6013927429438</v>
      </c>
      <c r="E128" s="239" t="s">
        <v>187</v>
      </c>
      <c r="F128" s="232" t="s">
        <v>14</v>
      </c>
      <c r="G128" s="233">
        <v>37</v>
      </c>
      <c r="H128" s="233">
        <f>G128-(G128/1.09)</f>
        <v>3.0550458715596349</v>
      </c>
      <c r="I128" s="233">
        <f>G128-H128</f>
        <v>33.944954128440365</v>
      </c>
      <c r="J128" s="234">
        <v>45139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</row>
    <row r="129" spans="1:53">
      <c r="A129" s="227" t="s">
        <v>1</v>
      </c>
      <c r="B129" s="228" t="s">
        <v>1</v>
      </c>
      <c r="C129" s="229">
        <v>6011425421459</v>
      </c>
      <c r="D129" s="230">
        <v>7434645480492</v>
      </c>
      <c r="E129" s="239" t="s">
        <v>188</v>
      </c>
      <c r="F129" s="232" t="s">
        <v>14</v>
      </c>
      <c r="G129" s="233">
        <v>6.6</v>
      </c>
      <c r="H129" s="233">
        <f>G129-(G129/1.09)</f>
        <v>0.54495412844036739</v>
      </c>
      <c r="I129" s="233">
        <f>G129-H129</f>
        <v>6.0550458715596323</v>
      </c>
      <c r="J129" s="234">
        <v>45139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</row>
    <row r="130" spans="1:53">
      <c r="A130" s="250" t="s">
        <v>167</v>
      </c>
      <c r="B130" s="222" t="s">
        <v>18</v>
      </c>
      <c r="C130" s="225">
        <v>6011406249232</v>
      </c>
      <c r="D130" s="225">
        <v>6011406249232</v>
      </c>
      <c r="E130" s="226" t="s">
        <v>189</v>
      </c>
      <c r="F130" s="222" t="s">
        <v>14</v>
      </c>
      <c r="G130" s="223">
        <v>43.6</v>
      </c>
      <c r="H130" s="223">
        <v>3.34</v>
      </c>
      <c r="I130" s="223">
        <v>37.11</v>
      </c>
      <c r="J130" s="253">
        <v>45139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</row>
    <row r="131" spans="1:53">
      <c r="A131" s="227" t="s">
        <v>1</v>
      </c>
      <c r="B131" s="228" t="s">
        <v>1</v>
      </c>
      <c r="C131" s="229">
        <v>6013927429438</v>
      </c>
      <c r="D131" s="230">
        <v>6013927429438</v>
      </c>
      <c r="E131" s="239" t="s">
        <v>187</v>
      </c>
      <c r="F131" s="232" t="s">
        <v>14</v>
      </c>
      <c r="G131" s="233">
        <v>37</v>
      </c>
      <c r="H131" s="233">
        <f>G131-(G131/1.09)</f>
        <v>3.0550458715596349</v>
      </c>
      <c r="I131" s="233">
        <f>G131-H131</f>
        <v>33.944954128440365</v>
      </c>
      <c r="J131" s="234">
        <v>45139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</row>
    <row r="132" spans="1:53">
      <c r="A132" s="227" t="s">
        <v>1</v>
      </c>
      <c r="B132" s="228" t="s">
        <v>1</v>
      </c>
      <c r="C132" s="229">
        <v>6011409177167</v>
      </c>
      <c r="D132" s="230">
        <v>7434643270293</v>
      </c>
      <c r="E132" s="239" t="s">
        <v>190</v>
      </c>
      <c r="F132" s="232" t="s">
        <v>14</v>
      </c>
      <c r="G132" s="233">
        <v>6.6</v>
      </c>
      <c r="H132" s="233">
        <f>G132-(G132/1.09)</f>
        <v>0.54495412844036739</v>
      </c>
      <c r="I132" s="233">
        <f>G132-H132</f>
        <v>6.0550458715596323</v>
      </c>
      <c r="J132" s="234">
        <v>45139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</row>
    <row r="133" spans="1:53">
      <c r="A133" s="250" t="s">
        <v>167</v>
      </c>
      <c r="B133" s="222" t="s">
        <v>18</v>
      </c>
      <c r="C133" s="225">
        <v>6011407773736</v>
      </c>
      <c r="D133" s="225">
        <v>6011407773736</v>
      </c>
      <c r="E133" s="226" t="s">
        <v>191</v>
      </c>
      <c r="F133" s="222" t="s">
        <v>14</v>
      </c>
      <c r="G133" s="223">
        <v>43.6</v>
      </c>
      <c r="H133" s="223">
        <v>3.34</v>
      </c>
      <c r="I133" s="223">
        <v>37.11</v>
      </c>
      <c r="J133" s="253">
        <v>45139</v>
      </c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</row>
    <row r="134" spans="1:53">
      <c r="A134" s="227" t="s">
        <v>1</v>
      </c>
      <c r="B134" s="228" t="s">
        <v>1</v>
      </c>
      <c r="C134" s="229">
        <v>6013927429438</v>
      </c>
      <c r="D134" s="230">
        <v>6013927429438</v>
      </c>
      <c r="E134" s="239" t="s">
        <v>187</v>
      </c>
      <c r="F134" s="232" t="s">
        <v>14</v>
      </c>
      <c r="G134" s="233">
        <v>37</v>
      </c>
      <c r="H134" s="233">
        <f>G134-(G134/1.09)</f>
        <v>3.0550458715596349</v>
      </c>
      <c r="I134" s="233">
        <f>G134-H134</f>
        <v>33.944954128440365</v>
      </c>
      <c r="J134" s="234">
        <v>45139</v>
      </c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</row>
    <row r="135" spans="1:53">
      <c r="A135" s="227" t="s">
        <v>1</v>
      </c>
      <c r="B135" s="228" t="s">
        <v>1</v>
      </c>
      <c r="C135" s="229">
        <v>6011433634667</v>
      </c>
      <c r="D135" s="230">
        <v>7434654389328</v>
      </c>
      <c r="E135" s="239" t="s">
        <v>192</v>
      </c>
      <c r="F135" s="232" t="s">
        <v>14</v>
      </c>
      <c r="G135" s="233">
        <v>6.6</v>
      </c>
      <c r="H135" s="233">
        <f>G135-(G135/1.09)</f>
        <v>0.54495412844036739</v>
      </c>
      <c r="I135" s="233">
        <f>G135-H135</f>
        <v>6.0550458715596323</v>
      </c>
      <c r="J135" s="234">
        <v>45139</v>
      </c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</row>
    <row r="136" spans="1:53">
      <c r="A136" s="250" t="s">
        <v>167</v>
      </c>
      <c r="B136" s="222" t="s">
        <v>18</v>
      </c>
      <c r="C136" s="225">
        <v>6011406351324</v>
      </c>
      <c r="D136" s="225">
        <v>6011406351324</v>
      </c>
      <c r="E136" s="226" t="s">
        <v>193</v>
      </c>
      <c r="F136" s="222" t="s">
        <v>14</v>
      </c>
      <c r="G136" s="223">
        <v>43.6</v>
      </c>
      <c r="H136" s="223">
        <v>3.34</v>
      </c>
      <c r="I136" s="223">
        <v>37.11</v>
      </c>
      <c r="J136" s="253">
        <v>45139</v>
      </c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</row>
    <row r="137" spans="1:53">
      <c r="A137" s="227" t="s">
        <v>1</v>
      </c>
      <c r="B137" s="228" t="s">
        <v>1</v>
      </c>
      <c r="C137" s="229">
        <v>6013927429438</v>
      </c>
      <c r="D137" s="230">
        <v>6013927429438</v>
      </c>
      <c r="E137" s="239" t="s">
        <v>187</v>
      </c>
      <c r="F137" s="232" t="s">
        <v>14</v>
      </c>
      <c r="G137" s="233">
        <v>37</v>
      </c>
      <c r="H137" s="233">
        <f>G137-(G137/1.09)</f>
        <v>3.0550458715596349</v>
      </c>
      <c r="I137" s="233">
        <f>G137-H137</f>
        <v>33.944954128440365</v>
      </c>
      <c r="J137" s="234">
        <v>45139</v>
      </c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</row>
    <row r="138" spans="1:53">
      <c r="A138" s="227" t="s">
        <v>1</v>
      </c>
      <c r="B138" s="228" t="s">
        <v>1</v>
      </c>
      <c r="C138" s="229">
        <v>6011418893805</v>
      </c>
      <c r="D138" s="230">
        <v>7434648373364</v>
      </c>
      <c r="E138" s="231" t="s">
        <v>194</v>
      </c>
      <c r="F138" s="232" t="s">
        <v>14</v>
      </c>
      <c r="G138" s="233">
        <v>6.6</v>
      </c>
      <c r="H138" s="233">
        <f>G138-(G138/1.09)</f>
        <v>0.54495412844036739</v>
      </c>
      <c r="I138" s="233">
        <f>G138-H138</f>
        <v>6.0550458715596323</v>
      </c>
      <c r="J138" s="234">
        <v>45139</v>
      </c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</row>
    <row r="139" spans="1:53">
      <c r="A139" s="250" t="s">
        <v>167</v>
      </c>
      <c r="B139" s="222" t="s">
        <v>18</v>
      </c>
      <c r="C139" s="225">
        <v>6011406351324</v>
      </c>
      <c r="D139" s="243">
        <v>9503751623982</v>
      </c>
      <c r="E139" s="226" t="s">
        <v>195</v>
      </c>
      <c r="F139" s="222" t="s">
        <v>14</v>
      </c>
      <c r="G139" s="223">
        <v>43.6</v>
      </c>
      <c r="H139" s="223">
        <v>3.34</v>
      </c>
      <c r="I139" s="223">
        <v>37.11</v>
      </c>
      <c r="J139" s="253">
        <v>45139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</row>
    <row r="140" spans="1:53">
      <c r="A140" s="227" t="s">
        <v>1</v>
      </c>
      <c r="B140" s="228" t="s">
        <v>1</v>
      </c>
      <c r="C140" s="235"/>
      <c r="D140" s="256">
        <v>6013927429438</v>
      </c>
      <c r="E140" s="231" t="s">
        <v>187</v>
      </c>
      <c r="F140" s="232" t="s">
        <v>14</v>
      </c>
      <c r="G140" s="233">
        <v>37</v>
      </c>
      <c r="H140" s="233">
        <f>G140-(G140/1.09)</f>
        <v>3.0550458715596349</v>
      </c>
      <c r="I140" s="233">
        <f>G140-H140</f>
        <v>33.944954128440365</v>
      </c>
      <c r="J140" s="234">
        <v>45139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</row>
    <row r="141" spans="1:53">
      <c r="A141" s="227"/>
      <c r="B141" s="228"/>
      <c r="C141" s="235"/>
      <c r="D141" s="245">
        <v>9501789346590</v>
      </c>
      <c r="E141" s="231" t="s">
        <v>196</v>
      </c>
      <c r="F141" s="232" t="s">
        <v>14</v>
      </c>
      <c r="G141" s="244">
        <f>6.6/4</f>
        <v>1.65</v>
      </c>
      <c r="H141" s="244">
        <f>G141-(G141/1.09)</f>
        <v>0.13623853211009185</v>
      </c>
      <c r="I141" s="244">
        <f>G141-H141</f>
        <v>1.5137614678899081</v>
      </c>
      <c r="J141" s="234">
        <v>45139</v>
      </c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</row>
    <row r="142" spans="1:53">
      <c r="A142" s="227"/>
      <c r="B142" s="228"/>
      <c r="C142" s="235"/>
      <c r="D142" s="246">
        <v>9501847784883</v>
      </c>
      <c r="E142" s="231" t="s">
        <v>197</v>
      </c>
      <c r="F142" s="232" t="s">
        <v>14</v>
      </c>
      <c r="G142" s="244">
        <f t="shared" ref="G142:G144" si="18">6.6/4</f>
        <v>1.65</v>
      </c>
      <c r="H142" s="244">
        <f t="shared" ref="H142:H144" si="19">G142-(G142/1.09)</f>
        <v>0.13623853211009185</v>
      </c>
      <c r="I142" s="244">
        <f t="shared" ref="I142:I144" si="20">G142-H142</f>
        <v>1.5137614678899081</v>
      </c>
      <c r="J142" s="247">
        <v>45261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</row>
    <row r="143" spans="1:53">
      <c r="A143" s="227"/>
      <c r="B143" s="228"/>
      <c r="C143" s="235"/>
      <c r="D143" s="245">
        <v>9501861674368</v>
      </c>
      <c r="E143" s="231" t="s">
        <v>198</v>
      </c>
      <c r="F143" s="232" t="s">
        <v>14</v>
      </c>
      <c r="G143" s="244">
        <f t="shared" si="18"/>
        <v>1.65</v>
      </c>
      <c r="H143" s="244">
        <f t="shared" si="19"/>
        <v>0.13623853211009185</v>
      </c>
      <c r="I143" s="244">
        <f t="shared" si="20"/>
        <v>1.5137614678899081</v>
      </c>
      <c r="J143" s="247">
        <v>45323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</row>
    <row r="144" spans="1:53">
      <c r="A144" s="227"/>
      <c r="B144" s="228"/>
      <c r="C144" s="235"/>
      <c r="D144" s="245">
        <v>9501995173683</v>
      </c>
      <c r="E144" s="231" t="s">
        <v>199</v>
      </c>
      <c r="F144" s="232" t="s">
        <v>14</v>
      </c>
      <c r="G144" s="244">
        <f t="shared" si="18"/>
        <v>1.65</v>
      </c>
      <c r="H144" s="244">
        <f t="shared" si="19"/>
        <v>0.13623853211009185</v>
      </c>
      <c r="I144" s="244">
        <f t="shared" si="20"/>
        <v>1.5137614678899081</v>
      </c>
      <c r="J144" s="247">
        <v>45352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</row>
    <row r="145" spans="1:53">
      <c r="A145" s="250" t="s">
        <v>167</v>
      </c>
      <c r="B145" s="222" t="s">
        <v>18</v>
      </c>
      <c r="C145" s="220" t="s">
        <v>1</v>
      </c>
      <c r="D145" s="221">
        <v>7434645679650</v>
      </c>
      <c r="E145" s="226" t="s">
        <v>200</v>
      </c>
      <c r="F145" s="222" t="s">
        <v>14</v>
      </c>
      <c r="G145" s="223">
        <f>G146+G147</f>
        <v>43.6</v>
      </c>
      <c r="H145" s="223">
        <v>3.34</v>
      </c>
      <c r="I145" s="223">
        <v>37.11</v>
      </c>
      <c r="J145" s="253">
        <v>45139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</row>
    <row r="146" spans="1:53" ht="29.25" customHeight="1">
      <c r="A146" s="227" t="s">
        <v>1</v>
      </c>
      <c r="B146" s="228" t="s">
        <v>1</v>
      </c>
      <c r="C146" s="235" t="s">
        <v>1</v>
      </c>
      <c r="D146" s="163">
        <v>7434644937997</v>
      </c>
      <c r="E146" s="239" t="s">
        <v>201</v>
      </c>
      <c r="F146" s="232" t="s">
        <v>14</v>
      </c>
      <c r="G146" s="233">
        <v>37</v>
      </c>
      <c r="H146" s="233">
        <f>G146-(G146/1.09)</f>
        <v>3.0550458715596349</v>
      </c>
      <c r="I146" s="233">
        <f>G146-H146</f>
        <v>33.944954128440365</v>
      </c>
      <c r="J146" s="234">
        <v>45139</v>
      </c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</row>
    <row r="147" spans="1:53">
      <c r="A147" s="227" t="s">
        <v>1</v>
      </c>
      <c r="B147" s="228" t="s">
        <v>1</v>
      </c>
      <c r="C147" s="235" t="s">
        <v>1</v>
      </c>
      <c r="D147" s="163">
        <v>9501999613178</v>
      </c>
      <c r="E147" s="239" t="s">
        <v>202</v>
      </c>
      <c r="F147" s="232" t="s">
        <v>14</v>
      </c>
      <c r="G147" s="233">
        <v>6.6</v>
      </c>
      <c r="H147" s="233">
        <f>G147-(G147/1.09)</f>
        <v>0.54495412844036739</v>
      </c>
      <c r="I147" s="233">
        <v>6.06</v>
      </c>
      <c r="J147" s="234">
        <v>45139</v>
      </c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</row>
    <row r="148" spans="1:53">
      <c r="A148" s="250" t="s">
        <v>167</v>
      </c>
      <c r="B148" s="222" t="s">
        <v>18</v>
      </c>
      <c r="C148" s="220" t="s">
        <v>1</v>
      </c>
      <c r="D148" s="221">
        <v>7434654830882</v>
      </c>
      <c r="E148" s="226" t="s">
        <v>203</v>
      </c>
      <c r="F148" s="222" t="s">
        <v>14</v>
      </c>
      <c r="G148" s="223">
        <f>G149+G150</f>
        <v>43.6</v>
      </c>
      <c r="H148" s="223">
        <v>3.34</v>
      </c>
      <c r="I148" s="223">
        <v>37.11</v>
      </c>
      <c r="J148" s="253">
        <v>45139</v>
      </c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</row>
    <row r="149" spans="1:53">
      <c r="A149" s="227" t="s">
        <v>1</v>
      </c>
      <c r="B149" s="228" t="s">
        <v>1</v>
      </c>
      <c r="C149" s="235" t="s">
        <v>1</v>
      </c>
      <c r="D149" s="163">
        <v>7434644937997</v>
      </c>
      <c r="E149" s="239" t="s">
        <v>201</v>
      </c>
      <c r="F149" s="232" t="s">
        <v>14</v>
      </c>
      <c r="G149" s="233">
        <v>37</v>
      </c>
      <c r="H149" s="233">
        <f>G149-(G149/1.09)</f>
        <v>3.0550458715596349</v>
      </c>
      <c r="I149" s="233">
        <f>G149-H149</f>
        <v>33.944954128440365</v>
      </c>
      <c r="J149" s="234">
        <v>45139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</row>
    <row r="150" spans="1:53">
      <c r="A150" s="227" t="s">
        <v>1</v>
      </c>
      <c r="B150" s="228" t="s">
        <v>1</v>
      </c>
      <c r="C150" s="235" t="s">
        <v>1</v>
      </c>
      <c r="D150" s="163">
        <v>9502149962597</v>
      </c>
      <c r="E150" s="239" t="s">
        <v>204</v>
      </c>
      <c r="F150" s="232" t="s">
        <v>14</v>
      </c>
      <c r="G150" s="233">
        <v>6.6</v>
      </c>
      <c r="H150" s="233">
        <f>G150-(G150/1.09)</f>
        <v>0.54495412844036739</v>
      </c>
      <c r="I150" s="233">
        <f>G150-H150</f>
        <v>6.0550458715596323</v>
      </c>
      <c r="J150" s="234">
        <v>45139</v>
      </c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</row>
    <row r="151" spans="1:53">
      <c r="A151" s="250" t="s">
        <v>167</v>
      </c>
      <c r="B151" s="222" t="s">
        <v>18</v>
      </c>
      <c r="C151" s="220" t="s">
        <v>1</v>
      </c>
      <c r="D151" s="221">
        <v>7434642864844</v>
      </c>
      <c r="E151" s="226" t="s">
        <v>205</v>
      </c>
      <c r="F151" s="222" t="s">
        <v>14</v>
      </c>
      <c r="G151" s="223">
        <f>G152+G153</f>
        <v>43.6</v>
      </c>
      <c r="H151" s="223">
        <v>3.34</v>
      </c>
      <c r="I151" s="223">
        <v>37.11</v>
      </c>
      <c r="J151" s="253">
        <v>45139</v>
      </c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</row>
    <row r="152" spans="1:53">
      <c r="A152" s="227" t="s">
        <v>1</v>
      </c>
      <c r="B152" s="228" t="s">
        <v>1</v>
      </c>
      <c r="C152" s="235" t="s">
        <v>1</v>
      </c>
      <c r="D152" s="163">
        <v>7434644937997</v>
      </c>
      <c r="E152" s="239" t="s">
        <v>201</v>
      </c>
      <c r="F152" s="232" t="s">
        <v>14</v>
      </c>
      <c r="G152" s="233">
        <v>37</v>
      </c>
      <c r="H152" s="233">
        <f>G152-(G152/1.09)</f>
        <v>3.0550458715596349</v>
      </c>
      <c r="I152" s="233">
        <f>G152-H152</f>
        <v>33.944954128440365</v>
      </c>
      <c r="J152" s="234">
        <v>45139</v>
      </c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</row>
    <row r="153" spans="1:53">
      <c r="A153" s="227" t="s">
        <v>1</v>
      </c>
      <c r="B153" s="228" t="s">
        <v>1</v>
      </c>
      <c r="C153" s="235" t="s">
        <v>1</v>
      </c>
      <c r="D153" s="163">
        <v>9502299247988</v>
      </c>
      <c r="E153" s="239" t="s">
        <v>206</v>
      </c>
      <c r="F153" s="232" t="s">
        <v>14</v>
      </c>
      <c r="G153" s="233">
        <v>6.6</v>
      </c>
      <c r="H153" s="233">
        <f>G153-(G153/1.09)</f>
        <v>0.54495412844036739</v>
      </c>
      <c r="I153" s="233">
        <f>G153-H153</f>
        <v>6.0550458715596323</v>
      </c>
      <c r="J153" s="234">
        <v>45139</v>
      </c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</row>
    <row r="154" spans="1:53">
      <c r="A154" s="250" t="s">
        <v>167</v>
      </c>
      <c r="B154" s="222" t="s">
        <v>60</v>
      </c>
      <c r="C154" s="220">
        <v>9789492725011</v>
      </c>
      <c r="D154" s="221">
        <v>9789492725011</v>
      </c>
      <c r="E154" s="222" t="s">
        <v>207</v>
      </c>
      <c r="F154" s="222" t="s">
        <v>14</v>
      </c>
      <c r="G154" s="222" t="s">
        <v>210</v>
      </c>
      <c r="H154" s="222" t="s">
        <v>211</v>
      </c>
      <c r="I154" s="222" t="s">
        <v>211</v>
      </c>
      <c r="J154" s="253">
        <v>45139</v>
      </c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</row>
    <row r="155" spans="1:53" ht="33.75" customHeight="1">
      <c r="A155" s="352"/>
      <c r="B155" s="352"/>
      <c r="C155" s="353"/>
      <c r="D155" s="354"/>
      <c r="E155" s="355"/>
      <c r="F155" s="355"/>
      <c r="G155" s="355"/>
      <c r="H155" s="355"/>
      <c r="I155" s="355"/>
      <c r="J155" s="356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</row>
    <row r="156" spans="1:53" ht="18">
      <c r="A156" s="164" t="s">
        <v>1</v>
      </c>
      <c r="B156" s="165"/>
      <c r="C156" s="166" t="s">
        <v>1</v>
      </c>
      <c r="D156" s="166" t="s">
        <v>1</v>
      </c>
      <c r="E156" s="167" t="s">
        <v>145</v>
      </c>
      <c r="F156" s="168" t="s">
        <v>1</v>
      </c>
      <c r="G156" s="168" t="s">
        <v>1</v>
      </c>
      <c r="H156" s="168" t="s">
        <v>1</v>
      </c>
      <c r="I156" s="168" t="s">
        <v>1</v>
      </c>
      <c r="J156" s="168" t="s">
        <v>1</v>
      </c>
      <c r="K156" s="12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</row>
    <row r="157" spans="1:53">
      <c r="A157" s="257" t="s">
        <v>86</v>
      </c>
      <c r="B157" s="258" t="s">
        <v>12</v>
      </c>
      <c r="C157" s="259">
        <v>6013927713704</v>
      </c>
      <c r="D157" s="259">
        <v>6013927713704</v>
      </c>
      <c r="E157" s="260" t="s">
        <v>89</v>
      </c>
      <c r="F157" s="260" t="s">
        <v>69</v>
      </c>
      <c r="G157" s="261">
        <v>29.75</v>
      </c>
      <c r="H157" s="261">
        <f>G157-(G157/1.09)</f>
        <v>2.4564220183486256</v>
      </c>
      <c r="I157" s="261">
        <f>G157-H157</f>
        <v>27.293577981651374</v>
      </c>
      <c r="J157" s="262">
        <v>45139</v>
      </c>
      <c r="K157" s="12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</row>
    <row r="158" spans="1:53">
      <c r="A158" s="257" t="s">
        <v>86</v>
      </c>
      <c r="B158" s="260" t="s">
        <v>12</v>
      </c>
      <c r="C158" s="259">
        <v>6013924225293</v>
      </c>
      <c r="D158" s="259">
        <v>6013924225293</v>
      </c>
      <c r="E158" s="260" t="s">
        <v>90</v>
      </c>
      <c r="F158" s="260" t="s">
        <v>69</v>
      </c>
      <c r="G158" s="261">
        <v>29.75</v>
      </c>
      <c r="H158" s="261">
        <f t="shared" ref="H158:H161" si="21">G158-(G158/1.09)</f>
        <v>2.4564220183486256</v>
      </c>
      <c r="I158" s="261">
        <f t="shared" ref="I158:I161" si="22">G158-H158</f>
        <v>27.293577981651374</v>
      </c>
      <c r="J158" s="262">
        <v>45139</v>
      </c>
      <c r="K158" s="12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</row>
    <row r="159" spans="1:53">
      <c r="A159" s="257" t="s">
        <v>86</v>
      </c>
      <c r="B159" s="260" t="s">
        <v>12</v>
      </c>
      <c r="C159" s="259">
        <v>6013933597527</v>
      </c>
      <c r="D159" s="259">
        <v>6013933597527</v>
      </c>
      <c r="E159" s="260" t="s">
        <v>91</v>
      </c>
      <c r="F159" s="260" t="s">
        <v>69</v>
      </c>
      <c r="G159" s="261">
        <v>29.75</v>
      </c>
      <c r="H159" s="261">
        <f t="shared" si="21"/>
        <v>2.4564220183486256</v>
      </c>
      <c r="I159" s="261">
        <f t="shared" si="22"/>
        <v>27.293577981651374</v>
      </c>
      <c r="J159" s="262">
        <v>45139</v>
      </c>
      <c r="K159" s="58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</row>
    <row r="160" spans="1:53">
      <c r="A160" s="257" t="s">
        <v>86</v>
      </c>
      <c r="B160" s="260" t="s">
        <v>12</v>
      </c>
      <c r="C160" s="259">
        <v>6013924088003</v>
      </c>
      <c r="D160" s="259">
        <v>6013924088003</v>
      </c>
      <c r="E160" s="260" t="s">
        <v>92</v>
      </c>
      <c r="F160" s="260" t="s">
        <v>69</v>
      </c>
      <c r="G160" s="261">
        <v>29.75</v>
      </c>
      <c r="H160" s="261">
        <f t="shared" si="21"/>
        <v>2.4564220183486256</v>
      </c>
      <c r="I160" s="261">
        <f t="shared" si="22"/>
        <v>27.293577981651374</v>
      </c>
      <c r="J160" s="262">
        <v>45139</v>
      </c>
      <c r="K160" s="58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</row>
    <row r="161" spans="1:53">
      <c r="A161" s="257" t="s">
        <v>86</v>
      </c>
      <c r="B161" s="260" t="s">
        <v>18</v>
      </c>
      <c r="C161" s="259">
        <v>6013928753778</v>
      </c>
      <c r="D161" s="259">
        <v>6013928753778</v>
      </c>
      <c r="E161" s="260" t="s">
        <v>93</v>
      </c>
      <c r="F161" s="260" t="s">
        <v>69</v>
      </c>
      <c r="G161" s="261">
        <v>38.35</v>
      </c>
      <c r="H161" s="261">
        <f t="shared" si="21"/>
        <v>3.1665137614678898</v>
      </c>
      <c r="I161" s="261">
        <f t="shared" si="22"/>
        <v>35.183486238532112</v>
      </c>
      <c r="J161" s="262">
        <v>45139</v>
      </c>
      <c r="K161" s="12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</row>
    <row r="162" spans="1:53">
      <c r="A162" s="227" t="s">
        <v>1</v>
      </c>
      <c r="B162" s="228" t="s">
        <v>1</v>
      </c>
      <c r="C162" s="229">
        <v>6013930031048</v>
      </c>
      <c r="D162" s="263">
        <v>6013930031048</v>
      </c>
      <c r="E162" s="231" t="s">
        <v>94</v>
      </c>
      <c r="F162" s="232" t="s">
        <v>69</v>
      </c>
      <c r="G162" s="233">
        <v>29.75</v>
      </c>
      <c r="H162" s="233">
        <f>G162-(G162/1.09)</f>
        <v>2.4564220183486256</v>
      </c>
      <c r="I162" s="233">
        <f>G162-H162</f>
        <v>27.293577981651374</v>
      </c>
      <c r="J162" s="234">
        <v>45139</v>
      </c>
      <c r="K162" s="12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</row>
    <row r="163" spans="1:53">
      <c r="A163" s="227" t="s">
        <v>1</v>
      </c>
      <c r="B163" s="228" t="s">
        <v>1</v>
      </c>
      <c r="C163" s="235">
        <v>9789492725943</v>
      </c>
      <c r="D163" s="264">
        <v>9502432197620</v>
      </c>
      <c r="E163" s="231" t="s">
        <v>95</v>
      </c>
      <c r="F163" s="232" t="s">
        <v>69</v>
      </c>
      <c r="G163" s="233">
        <f>8.6/2</f>
        <v>4.3</v>
      </c>
      <c r="H163" s="233">
        <f t="shared" ref="H163:H165" si="23">G163-(G163/1.09)</f>
        <v>0.35504587155963341</v>
      </c>
      <c r="I163" s="233">
        <f t="shared" ref="I163:I165" si="24">G163-H163</f>
        <v>3.9449541284403664</v>
      </c>
      <c r="J163" s="234">
        <v>45139</v>
      </c>
      <c r="K163" s="12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</row>
    <row r="164" spans="1:53">
      <c r="A164" s="227" t="s">
        <v>1</v>
      </c>
      <c r="B164" s="228" t="s">
        <v>1</v>
      </c>
      <c r="C164" s="229">
        <v>9789492725950</v>
      </c>
      <c r="D164" s="265">
        <v>7434643979943</v>
      </c>
      <c r="E164" s="231" t="s">
        <v>96</v>
      </c>
      <c r="F164" s="232" t="s">
        <v>69</v>
      </c>
      <c r="G164" s="233">
        <f>8.6/2</f>
        <v>4.3</v>
      </c>
      <c r="H164" s="233">
        <f t="shared" si="23"/>
        <v>0.35504587155963341</v>
      </c>
      <c r="I164" s="233">
        <f t="shared" si="24"/>
        <v>3.9449541284403664</v>
      </c>
      <c r="J164" s="234">
        <v>45139</v>
      </c>
      <c r="K164" s="12"/>
      <c r="L164" s="10"/>
      <c r="M164" s="125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</row>
    <row r="165" spans="1:53">
      <c r="A165" s="257" t="s">
        <v>86</v>
      </c>
      <c r="B165" s="260" t="s">
        <v>18</v>
      </c>
      <c r="C165" s="259">
        <v>6013927350329</v>
      </c>
      <c r="D165" s="259">
        <v>6013927350329</v>
      </c>
      <c r="E165" s="260" t="s">
        <v>97</v>
      </c>
      <c r="F165" s="260" t="s">
        <v>69</v>
      </c>
      <c r="G165" s="261">
        <v>38.35</v>
      </c>
      <c r="H165" s="261">
        <f t="shared" si="23"/>
        <v>3.1665137614678898</v>
      </c>
      <c r="I165" s="261">
        <f t="shared" si="24"/>
        <v>35.183486238532112</v>
      </c>
      <c r="J165" s="262">
        <v>45139</v>
      </c>
      <c r="K165" s="12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</row>
    <row r="166" spans="1:53">
      <c r="A166" s="227" t="s">
        <v>1</v>
      </c>
      <c r="B166" s="228" t="s">
        <v>1</v>
      </c>
      <c r="C166" s="229">
        <v>6013930031048</v>
      </c>
      <c r="D166" s="263">
        <v>6013930031048</v>
      </c>
      <c r="E166" s="231" t="s">
        <v>89</v>
      </c>
      <c r="F166" s="232" t="s">
        <v>69</v>
      </c>
      <c r="G166" s="233">
        <v>29.75</v>
      </c>
      <c r="H166" s="233">
        <f>G166-(G166/1.09)</f>
        <v>2.4564220183486256</v>
      </c>
      <c r="I166" s="233">
        <f>G166-H166</f>
        <v>27.293577981651374</v>
      </c>
      <c r="J166" s="234">
        <v>45139</v>
      </c>
      <c r="K166" s="12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</row>
    <row r="167" spans="1:53">
      <c r="A167" s="227" t="s">
        <v>1</v>
      </c>
      <c r="B167" s="228" t="s">
        <v>1</v>
      </c>
      <c r="C167" s="235">
        <v>9789492725967</v>
      </c>
      <c r="D167" s="264">
        <v>9502522167434</v>
      </c>
      <c r="E167" s="231" t="s">
        <v>98</v>
      </c>
      <c r="F167" s="232" t="s">
        <v>69</v>
      </c>
      <c r="G167" s="233">
        <f>8.6/2</f>
        <v>4.3</v>
      </c>
      <c r="H167" s="233">
        <f t="shared" ref="H167:H169" si="25">G167-(G167/1.09)</f>
        <v>0.35504587155963341</v>
      </c>
      <c r="I167" s="233">
        <f t="shared" ref="I167:I169" si="26">G167-H167</f>
        <v>3.9449541284403664</v>
      </c>
      <c r="J167" s="234">
        <v>45139</v>
      </c>
      <c r="K167" s="12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</row>
    <row r="168" spans="1:53">
      <c r="A168" s="227" t="s">
        <v>1</v>
      </c>
      <c r="B168" s="228" t="s">
        <v>1</v>
      </c>
      <c r="C168" s="229">
        <v>9789492725936</v>
      </c>
      <c r="D168" s="265">
        <v>7434650063048</v>
      </c>
      <c r="E168" s="231" t="s">
        <v>99</v>
      </c>
      <c r="F168" s="232" t="s">
        <v>69</v>
      </c>
      <c r="G168" s="233">
        <f>8.6/2</f>
        <v>4.3</v>
      </c>
      <c r="H168" s="233">
        <f t="shared" si="25"/>
        <v>0.35504587155963341</v>
      </c>
      <c r="I168" s="233">
        <f t="shared" si="26"/>
        <v>3.9449541284403664</v>
      </c>
      <c r="J168" s="234">
        <v>45139</v>
      </c>
      <c r="K168" s="12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</row>
    <row r="169" spans="1:53">
      <c r="A169" s="257" t="s">
        <v>86</v>
      </c>
      <c r="B169" s="260" t="s">
        <v>18</v>
      </c>
      <c r="C169" s="259">
        <v>6013931565559</v>
      </c>
      <c r="D169" s="259">
        <v>6013931565559</v>
      </c>
      <c r="E169" s="260" t="s">
        <v>100</v>
      </c>
      <c r="F169" s="260" t="s">
        <v>69</v>
      </c>
      <c r="G169" s="261">
        <v>38.35</v>
      </c>
      <c r="H169" s="261">
        <f t="shared" si="25"/>
        <v>3.1665137614678898</v>
      </c>
      <c r="I169" s="261">
        <f t="shared" si="26"/>
        <v>35.183486238532112</v>
      </c>
      <c r="J169" s="262">
        <v>45139</v>
      </c>
      <c r="K169" s="12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</row>
    <row r="170" spans="1:53">
      <c r="A170" s="266" t="s">
        <v>1</v>
      </c>
      <c r="B170" s="232" t="s">
        <v>1</v>
      </c>
      <c r="C170" s="229">
        <v>6013930031048</v>
      </c>
      <c r="D170" s="263">
        <v>6013930031048</v>
      </c>
      <c r="E170" s="231" t="s">
        <v>89</v>
      </c>
      <c r="F170" s="232" t="s">
        <v>69</v>
      </c>
      <c r="G170" s="233">
        <v>29.75</v>
      </c>
      <c r="H170" s="233">
        <f>G170-(G170/1.09)</f>
        <v>2.4564220183486256</v>
      </c>
      <c r="I170" s="233">
        <f>G170-H170</f>
        <v>27.293577981651374</v>
      </c>
      <c r="J170" s="234">
        <v>45139</v>
      </c>
      <c r="K170" s="12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</row>
    <row r="171" spans="1:53">
      <c r="A171" s="266" t="s">
        <v>1</v>
      </c>
      <c r="B171" s="232" t="s">
        <v>1</v>
      </c>
      <c r="C171" s="235">
        <v>9789492725851</v>
      </c>
      <c r="D171" s="264">
        <v>9502674528534</v>
      </c>
      <c r="E171" s="231" t="s">
        <v>101</v>
      </c>
      <c r="F171" s="232" t="s">
        <v>69</v>
      </c>
      <c r="G171" s="233">
        <f>8.6/2</f>
        <v>4.3</v>
      </c>
      <c r="H171" s="233">
        <f t="shared" ref="H171:H173" si="27">G171-(G171/1.09)</f>
        <v>0.35504587155963341</v>
      </c>
      <c r="I171" s="233">
        <f t="shared" ref="I171:I173" si="28">G171-H171</f>
        <v>3.9449541284403664</v>
      </c>
      <c r="J171" s="234">
        <v>45139</v>
      </c>
      <c r="K171" s="59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</row>
    <row r="172" spans="1:53">
      <c r="A172" s="266" t="s">
        <v>1</v>
      </c>
      <c r="B172" s="232" t="s">
        <v>1</v>
      </c>
      <c r="C172" s="229">
        <v>9789492725868</v>
      </c>
      <c r="D172" s="265">
        <v>7434645952968</v>
      </c>
      <c r="E172" s="231" t="s">
        <v>102</v>
      </c>
      <c r="F172" s="232" t="s">
        <v>69</v>
      </c>
      <c r="G172" s="233">
        <f>8.6/2</f>
        <v>4.3</v>
      </c>
      <c r="H172" s="233">
        <f t="shared" si="27"/>
        <v>0.35504587155963341</v>
      </c>
      <c r="I172" s="233">
        <f t="shared" si="28"/>
        <v>3.9449541284403664</v>
      </c>
      <c r="J172" s="234">
        <v>45139</v>
      </c>
      <c r="K172" s="59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</row>
    <row r="173" spans="1:53">
      <c r="A173" s="257" t="s">
        <v>86</v>
      </c>
      <c r="B173" s="260" t="s">
        <v>18</v>
      </c>
      <c r="C173" s="259">
        <v>6013924878864</v>
      </c>
      <c r="D173" s="259">
        <v>6013924878864</v>
      </c>
      <c r="E173" s="260" t="s">
        <v>103</v>
      </c>
      <c r="F173" s="260" t="s">
        <v>69</v>
      </c>
      <c r="G173" s="261">
        <v>38.35</v>
      </c>
      <c r="H173" s="261">
        <f t="shared" si="27"/>
        <v>3.1665137614678898</v>
      </c>
      <c r="I173" s="261">
        <f t="shared" si="28"/>
        <v>35.183486238532112</v>
      </c>
      <c r="J173" s="262">
        <v>45139</v>
      </c>
      <c r="K173" s="59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</row>
    <row r="174" spans="1:53">
      <c r="A174" s="266" t="s">
        <v>1</v>
      </c>
      <c r="B174" s="232" t="s">
        <v>1</v>
      </c>
      <c r="C174" s="229">
        <v>6013930031048</v>
      </c>
      <c r="D174" s="263">
        <v>6013930031048</v>
      </c>
      <c r="E174" s="231" t="s">
        <v>94</v>
      </c>
      <c r="F174" s="232" t="s">
        <v>69</v>
      </c>
      <c r="G174" s="233">
        <v>29.75</v>
      </c>
      <c r="H174" s="233">
        <f>G174-(G174/1.09)</f>
        <v>2.4564220183486256</v>
      </c>
      <c r="I174" s="233">
        <f>G174-H174</f>
        <v>27.293577981651374</v>
      </c>
      <c r="J174" s="234">
        <v>45139</v>
      </c>
      <c r="K174" s="59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</row>
    <row r="175" spans="1:53">
      <c r="A175" s="266" t="s">
        <v>1</v>
      </c>
      <c r="B175" s="232" t="s">
        <v>1</v>
      </c>
      <c r="C175" s="235">
        <v>9789492725875</v>
      </c>
      <c r="D175" s="264">
        <v>9502716914134</v>
      </c>
      <c r="E175" s="231" t="s">
        <v>104</v>
      </c>
      <c r="F175" s="232" t="s">
        <v>69</v>
      </c>
      <c r="G175" s="233">
        <f>8.6/2</f>
        <v>4.3</v>
      </c>
      <c r="H175" s="233">
        <f t="shared" ref="H175:H177" si="29">G175-(G175/1.09)</f>
        <v>0.35504587155963341</v>
      </c>
      <c r="I175" s="233">
        <f t="shared" ref="I175:I177" si="30">G175-H175</f>
        <v>3.9449541284403664</v>
      </c>
      <c r="J175" s="234">
        <v>45139</v>
      </c>
      <c r="K175" s="59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</row>
    <row r="176" spans="1:53">
      <c r="A176" s="266" t="s">
        <v>1</v>
      </c>
      <c r="B176" s="232" t="s">
        <v>1</v>
      </c>
      <c r="C176" s="229">
        <v>9789492725882</v>
      </c>
      <c r="D176" s="265">
        <v>7434654018044</v>
      </c>
      <c r="E176" s="231" t="s">
        <v>105</v>
      </c>
      <c r="F176" s="232" t="s">
        <v>69</v>
      </c>
      <c r="G176" s="233">
        <f>8.6/2</f>
        <v>4.3</v>
      </c>
      <c r="H176" s="233">
        <f t="shared" si="29"/>
        <v>0.35504587155963341</v>
      </c>
      <c r="I176" s="233">
        <f t="shared" si="30"/>
        <v>3.9449541284403664</v>
      </c>
      <c r="J176" s="234">
        <v>45139</v>
      </c>
      <c r="K176" s="59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</row>
    <row r="177" spans="1:53">
      <c r="A177" s="257" t="s">
        <v>86</v>
      </c>
      <c r="B177" s="260" t="s">
        <v>18</v>
      </c>
      <c r="C177" s="267">
        <v>6013923198123</v>
      </c>
      <c r="D177" s="267">
        <v>6013923198123</v>
      </c>
      <c r="E177" s="260" t="s">
        <v>106</v>
      </c>
      <c r="F177" s="260" t="s">
        <v>69</v>
      </c>
      <c r="G177" s="261">
        <v>38.35</v>
      </c>
      <c r="H177" s="261">
        <f t="shared" si="29"/>
        <v>3.1665137614678898</v>
      </c>
      <c r="I177" s="261">
        <f t="shared" si="30"/>
        <v>35.183486238532112</v>
      </c>
      <c r="J177" s="262">
        <v>45139</v>
      </c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</row>
    <row r="178" spans="1:53">
      <c r="A178" s="266" t="s">
        <v>1</v>
      </c>
      <c r="B178" s="232" t="s">
        <v>1</v>
      </c>
      <c r="C178" s="229">
        <v>6013930031048</v>
      </c>
      <c r="D178" s="263">
        <v>6013930031048</v>
      </c>
      <c r="E178" s="231" t="s">
        <v>94</v>
      </c>
      <c r="F178" s="232" t="s">
        <v>69</v>
      </c>
      <c r="G178" s="233">
        <v>29.75</v>
      </c>
      <c r="H178" s="233">
        <f>G178-(G178/1.09)</f>
        <v>2.4564220183486256</v>
      </c>
      <c r="I178" s="233">
        <f>G178-H178</f>
        <v>27.293577981651374</v>
      </c>
      <c r="J178" s="234">
        <v>45139</v>
      </c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</row>
    <row r="179" spans="1:53">
      <c r="A179" s="266" t="s">
        <v>1</v>
      </c>
      <c r="B179" s="232" t="s">
        <v>1</v>
      </c>
      <c r="C179" s="268">
        <v>6011408337395</v>
      </c>
      <c r="D179" s="264">
        <v>9502719185722</v>
      </c>
      <c r="E179" s="231" t="s">
        <v>107</v>
      </c>
      <c r="F179" s="232" t="s">
        <v>69</v>
      </c>
      <c r="G179" s="233">
        <f>8.6/2</f>
        <v>4.3</v>
      </c>
      <c r="H179" s="233">
        <f t="shared" ref="H179:H181" si="31">G179-(G179/1.09)</f>
        <v>0.35504587155963341</v>
      </c>
      <c r="I179" s="233">
        <f t="shared" ref="I179:I181" si="32">G179-H179</f>
        <v>3.9449541284403664</v>
      </c>
      <c r="J179" s="234">
        <v>45139</v>
      </c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</row>
    <row r="180" spans="1:53">
      <c r="A180" s="266" t="s">
        <v>1</v>
      </c>
      <c r="B180" s="232" t="s">
        <v>1</v>
      </c>
      <c r="C180" s="269">
        <v>6011414473452</v>
      </c>
      <c r="D180" s="265">
        <v>7434644841836</v>
      </c>
      <c r="E180" s="231" t="s">
        <v>108</v>
      </c>
      <c r="F180" s="232" t="s">
        <v>69</v>
      </c>
      <c r="G180" s="233">
        <f>8.6/2</f>
        <v>4.3</v>
      </c>
      <c r="H180" s="233">
        <f t="shared" si="31"/>
        <v>0.35504587155963341</v>
      </c>
      <c r="I180" s="233">
        <f t="shared" si="32"/>
        <v>3.9449541284403664</v>
      </c>
      <c r="J180" s="234">
        <v>45139</v>
      </c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</row>
    <row r="181" spans="1:53">
      <c r="A181" s="257" t="s">
        <v>86</v>
      </c>
      <c r="B181" s="260" t="s">
        <v>18</v>
      </c>
      <c r="C181" s="259">
        <v>6013933750724</v>
      </c>
      <c r="D181" s="259">
        <v>6013933750724</v>
      </c>
      <c r="E181" s="260" t="s">
        <v>109</v>
      </c>
      <c r="F181" s="260" t="s">
        <v>69</v>
      </c>
      <c r="G181" s="261">
        <v>38.35</v>
      </c>
      <c r="H181" s="261">
        <f t="shared" si="31"/>
        <v>3.1665137614678898</v>
      </c>
      <c r="I181" s="261">
        <f t="shared" si="32"/>
        <v>35.183486238532112</v>
      </c>
      <c r="J181" s="262">
        <v>45139</v>
      </c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</row>
    <row r="182" spans="1:53">
      <c r="A182" s="266" t="s">
        <v>1</v>
      </c>
      <c r="B182" s="232" t="s">
        <v>1</v>
      </c>
      <c r="C182" s="229">
        <v>6013944642674</v>
      </c>
      <c r="D182" s="230">
        <v>6013944642674</v>
      </c>
      <c r="E182" s="231" t="s">
        <v>90</v>
      </c>
      <c r="F182" s="232" t="s">
        <v>69</v>
      </c>
      <c r="G182" s="233">
        <v>29.75</v>
      </c>
      <c r="H182" s="233">
        <f>G182-(G182/1.09)</f>
        <v>2.4564220183486256</v>
      </c>
      <c r="I182" s="233">
        <f>G182-H182</f>
        <v>27.293577981651374</v>
      </c>
      <c r="J182" s="234">
        <v>45139</v>
      </c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</row>
    <row r="183" spans="1:53">
      <c r="A183" s="266" t="s">
        <v>1</v>
      </c>
      <c r="B183" s="232" t="s">
        <v>1</v>
      </c>
      <c r="C183" s="229">
        <v>9789492725905</v>
      </c>
      <c r="D183" s="265">
        <v>7434642538554</v>
      </c>
      <c r="E183" s="231" t="s">
        <v>110</v>
      </c>
      <c r="F183" s="232" t="s">
        <v>69</v>
      </c>
      <c r="G183" s="233">
        <f>8.6/2</f>
        <v>4.3</v>
      </c>
      <c r="H183" s="233">
        <f t="shared" ref="H183:H185" si="33">G183-(G183/1.09)</f>
        <v>0.35504587155963341</v>
      </c>
      <c r="I183" s="233">
        <f t="shared" ref="I183:I185" si="34">G183-H183</f>
        <v>3.9449541284403664</v>
      </c>
      <c r="J183" s="234">
        <v>45139</v>
      </c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</row>
    <row r="184" spans="1:53">
      <c r="A184" s="266" t="s">
        <v>1</v>
      </c>
      <c r="B184" s="232" t="s">
        <v>1</v>
      </c>
      <c r="C184" s="229">
        <v>9789492725912</v>
      </c>
      <c r="D184" s="265">
        <v>7434646132192</v>
      </c>
      <c r="E184" s="231" t="s">
        <v>111</v>
      </c>
      <c r="F184" s="232" t="s">
        <v>69</v>
      </c>
      <c r="G184" s="233">
        <f>8.6/2</f>
        <v>4.3</v>
      </c>
      <c r="H184" s="233">
        <f t="shared" si="33"/>
        <v>0.35504587155963341</v>
      </c>
      <c r="I184" s="233">
        <f t="shared" si="34"/>
        <v>3.9449541284403664</v>
      </c>
      <c r="J184" s="234">
        <v>45139</v>
      </c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</row>
    <row r="185" spans="1:53">
      <c r="A185" s="257" t="s">
        <v>86</v>
      </c>
      <c r="B185" s="260" t="s">
        <v>18</v>
      </c>
      <c r="C185" s="259">
        <v>6013925889821</v>
      </c>
      <c r="D185" s="259">
        <v>6013925889821</v>
      </c>
      <c r="E185" s="260" t="s">
        <v>112</v>
      </c>
      <c r="F185" s="260" t="s">
        <v>69</v>
      </c>
      <c r="G185" s="261">
        <v>38.35</v>
      </c>
      <c r="H185" s="261">
        <f t="shared" si="33"/>
        <v>3.1665137614678898</v>
      </c>
      <c r="I185" s="261">
        <f t="shared" si="34"/>
        <v>35.183486238532112</v>
      </c>
      <c r="J185" s="262">
        <v>45139</v>
      </c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</row>
    <row r="186" spans="1:53">
      <c r="A186" s="266" t="s">
        <v>1</v>
      </c>
      <c r="B186" s="232" t="s">
        <v>1</v>
      </c>
      <c r="C186" s="229">
        <v>6013944642674</v>
      </c>
      <c r="D186" s="230">
        <v>6013944642674</v>
      </c>
      <c r="E186" s="231" t="s">
        <v>90</v>
      </c>
      <c r="F186" s="232" t="s">
        <v>69</v>
      </c>
      <c r="G186" s="233">
        <v>29.75</v>
      </c>
      <c r="H186" s="233">
        <f>G186-(G186/1.09)</f>
        <v>2.4564220183486256</v>
      </c>
      <c r="I186" s="233">
        <f>G186-H186</f>
        <v>27.293577981651374</v>
      </c>
      <c r="J186" s="234">
        <v>45139</v>
      </c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</row>
    <row r="187" spans="1:53">
      <c r="A187" s="266" t="s">
        <v>1</v>
      </c>
      <c r="B187" s="232" t="s">
        <v>1</v>
      </c>
      <c r="C187" s="229">
        <v>9789493141223</v>
      </c>
      <c r="D187" s="265">
        <v>7434642457473</v>
      </c>
      <c r="E187" s="231" t="s">
        <v>113</v>
      </c>
      <c r="F187" s="232" t="s">
        <v>69</v>
      </c>
      <c r="G187" s="233">
        <f>8.6/2</f>
        <v>4.3</v>
      </c>
      <c r="H187" s="233">
        <f t="shared" ref="H187:H189" si="35">G187-(G187/1.09)</f>
        <v>0.35504587155963341</v>
      </c>
      <c r="I187" s="233">
        <f t="shared" ref="I187:I189" si="36">G187-H187</f>
        <v>3.9449541284403664</v>
      </c>
      <c r="J187" s="234">
        <v>45139</v>
      </c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</row>
    <row r="188" spans="1:53">
      <c r="A188" s="266" t="s">
        <v>1</v>
      </c>
      <c r="B188" s="232" t="s">
        <v>1</v>
      </c>
      <c r="C188" s="229">
        <v>9789493141001</v>
      </c>
      <c r="D188" s="265">
        <v>7434649268256</v>
      </c>
      <c r="E188" s="231" t="s">
        <v>114</v>
      </c>
      <c r="F188" s="232" t="s">
        <v>69</v>
      </c>
      <c r="G188" s="233">
        <f>8.6/2</f>
        <v>4.3</v>
      </c>
      <c r="H188" s="233">
        <f t="shared" si="35"/>
        <v>0.35504587155963341</v>
      </c>
      <c r="I188" s="233">
        <f t="shared" si="36"/>
        <v>3.9449541284403664</v>
      </c>
      <c r="J188" s="234">
        <v>45139</v>
      </c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</row>
    <row r="189" spans="1:53">
      <c r="A189" s="257" t="s">
        <v>86</v>
      </c>
      <c r="B189" s="260" t="s">
        <v>18</v>
      </c>
      <c r="C189" s="259">
        <v>6013928934924</v>
      </c>
      <c r="D189" s="259">
        <v>6013928934924</v>
      </c>
      <c r="E189" s="260" t="s">
        <v>115</v>
      </c>
      <c r="F189" s="260" t="s">
        <v>69</v>
      </c>
      <c r="G189" s="261">
        <v>38.35</v>
      </c>
      <c r="H189" s="261">
        <f t="shared" si="35"/>
        <v>3.1665137614678898</v>
      </c>
      <c r="I189" s="261">
        <f t="shared" si="36"/>
        <v>35.183486238532112</v>
      </c>
      <c r="J189" s="262">
        <v>45139</v>
      </c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</row>
    <row r="190" spans="1:53">
      <c r="A190" s="227" t="s">
        <v>1</v>
      </c>
      <c r="B190" s="228" t="s">
        <v>1</v>
      </c>
      <c r="C190" s="229">
        <v>6013944642674</v>
      </c>
      <c r="D190" s="230">
        <v>6013944642674</v>
      </c>
      <c r="E190" s="231" t="s">
        <v>90</v>
      </c>
      <c r="F190" s="232" t="s">
        <v>69</v>
      </c>
      <c r="G190" s="233">
        <v>29.75</v>
      </c>
      <c r="H190" s="233">
        <f>G190-(G190/1.09)</f>
        <v>2.4564220183486256</v>
      </c>
      <c r="I190" s="233">
        <f>G190-H190</f>
        <v>27.293577981651374</v>
      </c>
      <c r="J190" s="234">
        <v>45139</v>
      </c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</row>
    <row r="191" spans="1:53">
      <c r="A191" s="227" t="s">
        <v>1</v>
      </c>
      <c r="B191" s="228" t="s">
        <v>1</v>
      </c>
      <c r="C191" s="229">
        <v>9789493141025</v>
      </c>
      <c r="D191" s="265">
        <v>7434646314321</v>
      </c>
      <c r="E191" s="231" t="s">
        <v>116</v>
      </c>
      <c r="F191" s="232" t="s">
        <v>69</v>
      </c>
      <c r="G191" s="233">
        <f>8.6/2</f>
        <v>4.3</v>
      </c>
      <c r="H191" s="233">
        <f t="shared" ref="H191:H193" si="37">G191-(G191/1.09)</f>
        <v>0.35504587155963341</v>
      </c>
      <c r="I191" s="233">
        <f t="shared" ref="I191:I193" si="38">G191-H191</f>
        <v>3.9449541284403664</v>
      </c>
      <c r="J191" s="234">
        <v>45139</v>
      </c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</row>
    <row r="192" spans="1:53">
      <c r="A192" s="227" t="s">
        <v>1</v>
      </c>
      <c r="B192" s="228" t="s">
        <v>1</v>
      </c>
      <c r="C192" s="229">
        <v>9789493141032</v>
      </c>
      <c r="D192" s="265">
        <v>7434644843847</v>
      </c>
      <c r="E192" s="231" t="s">
        <v>117</v>
      </c>
      <c r="F192" s="232" t="s">
        <v>69</v>
      </c>
      <c r="G192" s="233">
        <f>8.6/2</f>
        <v>4.3</v>
      </c>
      <c r="H192" s="233">
        <f t="shared" si="37"/>
        <v>0.35504587155963341</v>
      </c>
      <c r="I192" s="233">
        <f t="shared" si="38"/>
        <v>3.9449541284403664</v>
      </c>
      <c r="J192" s="234">
        <v>45139</v>
      </c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</row>
    <row r="193" spans="1:53">
      <c r="A193" s="257" t="s">
        <v>86</v>
      </c>
      <c r="B193" s="260" t="s">
        <v>18</v>
      </c>
      <c r="C193" s="259">
        <v>6013925039097</v>
      </c>
      <c r="D193" s="259">
        <v>6013925039097</v>
      </c>
      <c r="E193" s="260" t="s">
        <v>118</v>
      </c>
      <c r="F193" s="260" t="s">
        <v>69</v>
      </c>
      <c r="G193" s="261">
        <v>38.35</v>
      </c>
      <c r="H193" s="261">
        <f t="shared" si="37"/>
        <v>3.1665137614678898</v>
      </c>
      <c r="I193" s="261">
        <f t="shared" si="38"/>
        <v>35.183486238532112</v>
      </c>
      <c r="J193" s="262">
        <v>45139</v>
      </c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</row>
    <row r="194" spans="1:53">
      <c r="A194" s="266" t="s">
        <v>1</v>
      </c>
      <c r="B194" s="232" t="s">
        <v>1</v>
      </c>
      <c r="C194" s="229">
        <v>6013944642674</v>
      </c>
      <c r="D194" s="230">
        <v>6013944642674</v>
      </c>
      <c r="E194" s="231" t="s">
        <v>90</v>
      </c>
      <c r="F194" s="232" t="s">
        <v>69</v>
      </c>
      <c r="G194" s="233">
        <v>29.75</v>
      </c>
      <c r="H194" s="233">
        <f>G194-(G194/1.09)</f>
        <v>2.4564220183486256</v>
      </c>
      <c r="I194" s="233">
        <f>G194-H194</f>
        <v>27.293577981651374</v>
      </c>
      <c r="J194" s="234">
        <v>45139</v>
      </c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</row>
    <row r="195" spans="1:53">
      <c r="A195" s="266" t="s">
        <v>1</v>
      </c>
      <c r="B195" s="232" t="s">
        <v>1</v>
      </c>
      <c r="C195" s="229">
        <v>9789493141056</v>
      </c>
      <c r="D195" s="265">
        <v>7434642266297</v>
      </c>
      <c r="E195" s="231" t="s">
        <v>119</v>
      </c>
      <c r="F195" s="232" t="s">
        <v>69</v>
      </c>
      <c r="G195" s="233">
        <f>8.6/2</f>
        <v>4.3</v>
      </c>
      <c r="H195" s="233">
        <f t="shared" ref="H195:H197" si="39">G195-(G195/1.09)</f>
        <v>0.35504587155963341</v>
      </c>
      <c r="I195" s="233">
        <f t="shared" ref="I195:I197" si="40">G195-H195</f>
        <v>3.9449541284403664</v>
      </c>
      <c r="J195" s="234">
        <v>45139</v>
      </c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</row>
    <row r="196" spans="1:53">
      <c r="A196" s="266" t="s">
        <v>1</v>
      </c>
      <c r="B196" s="232" t="s">
        <v>1</v>
      </c>
      <c r="C196" s="229">
        <v>9789493141063</v>
      </c>
      <c r="D196" s="265">
        <v>7434643899807</v>
      </c>
      <c r="E196" s="231" t="s">
        <v>120</v>
      </c>
      <c r="F196" s="232" t="s">
        <v>69</v>
      </c>
      <c r="G196" s="233">
        <f>8.6/2</f>
        <v>4.3</v>
      </c>
      <c r="H196" s="233">
        <f t="shared" si="39"/>
        <v>0.35504587155963341</v>
      </c>
      <c r="I196" s="233">
        <f t="shared" si="40"/>
        <v>3.9449541284403664</v>
      </c>
      <c r="J196" s="234">
        <v>45139</v>
      </c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</row>
    <row r="197" spans="1:53">
      <c r="A197" s="257" t="s">
        <v>86</v>
      </c>
      <c r="B197" s="260" t="s">
        <v>18</v>
      </c>
      <c r="C197" s="259">
        <v>6013922665602</v>
      </c>
      <c r="D197" s="259">
        <v>6013922665602</v>
      </c>
      <c r="E197" s="260" t="s">
        <v>121</v>
      </c>
      <c r="F197" s="260" t="s">
        <v>69</v>
      </c>
      <c r="G197" s="261">
        <v>38.35</v>
      </c>
      <c r="H197" s="261">
        <f t="shared" si="39"/>
        <v>3.1665137614678898</v>
      </c>
      <c r="I197" s="261">
        <f t="shared" si="40"/>
        <v>35.183486238532112</v>
      </c>
      <c r="J197" s="262">
        <v>45139</v>
      </c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</row>
    <row r="198" spans="1:53">
      <c r="A198" s="266" t="s">
        <v>1</v>
      </c>
      <c r="B198" s="232" t="s">
        <v>1</v>
      </c>
      <c r="C198" s="229">
        <v>6013944642674</v>
      </c>
      <c r="D198" s="230">
        <v>6013944642674</v>
      </c>
      <c r="E198" s="231" t="s">
        <v>90</v>
      </c>
      <c r="F198" s="232" t="s">
        <v>69</v>
      </c>
      <c r="G198" s="233">
        <v>29.75</v>
      </c>
      <c r="H198" s="233">
        <f>G198-(G198/1.09)</f>
        <v>2.4564220183486256</v>
      </c>
      <c r="I198" s="233">
        <f>G198-H198</f>
        <v>27.293577981651374</v>
      </c>
      <c r="J198" s="234">
        <v>45139</v>
      </c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</row>
    <row r="199" spans="1:53">
      <c r="A199" s="266" t="s">
        <v>1</v>
      </c>
      <c r="B199" s="232" t="s">
        <v>1</v>
      </c>
      <c r="C199" s="229">
        <v>9789493141087</v>
      </c>
      <c r="D199" s="265">
        <v>7434642887898</v>
      </c>
      <c r="E199" s="231" t="s">
        <v>122</v>
      </c>
      <c r="F199" s="232" t="s">
        <v>69</v>
      </c>
      <c r="G199" s="233">
        <f>8.6/2</f>
        <v>4.3</v>
      </c>
      <c r="H199" s="233">
        <f t="shared" ref="H199:H201" si="41">G199-(G199/1.09)</f>
        <v>0.35504587155963341</v>
      </c>
      <c r="I199" s="233">
        <f t="shared" ref="I199:I201" si="42">G199-H199</f>
        <v>3.9449541284403664</v>
      </c>
      <c r="J199" s="234">
        <v>45139</v>
      </c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</row>
    <row r="200" spans="1:53">
      <c r="A200" s="266" t="s">
        <v>1</v>
      </c>
      <c r="B200" s="232" t="s">
        <v>1</v>
      </c>
      <c r="C200" s="229">
        <v>9789493141094</v>
      </c>
      <c r="D200" s="265">
        <v>7434642422464</v>
      </c>
      <c r="E200" s="231" t="s">
        <v>123</v>
      </c>
      <c r="F200" s="232" t="s">
        <v>69</v>
      </c>
      <c r="G200" s="233">
        <f>8.6/2</f>
        <v>4.3</v>
      </c>
      <c r="H200" s="233">
        <f t="shared" si="41"/>
        <v>0.35504587155963341</v>
      </c>
      <c r="I200" s="233">
        <f t="shared" si="42"/>
        <v>3.9449541284403664</v>
      </c>
      <c r="J200" s="234">
        <v>45139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</row>
    <row r="201" spans="1:53">
      <c r="A201" s="257" t="s">
        <v>86</v>
      </c>
      <c r="B201" s="260" t="s">
        <v>18</v>
      </c>
      <c r="C201" s="267">
        <v>6013926831850</v>
      </c>
      <c r="D201" s="267">
        <v>6013926831850</v>
      </c>
      <c r="E201" s="260" t="s">
        <v>124</v>
      </c>
      <c r="F201" s="260" t="s">
        <v>69</v>
      </c>
      <c r="G201" s="261">
        <v>38.35</v>
      </c>
      <c r="H201" s="261">
        <f t="shared" si="41"/>
        <v>3.1665137614678898</v>
      </c>
      <c r="I201" s="261">
        <f t="shared" si="42"/>
        <v>35.183486238532112</v>
      </c>
      <c r="J201" s="262">
        <v>45139</v>
      </c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</row>
    <row r="202" spans="1:53">
      <c r="A202" s="266" t="s">
        <v>1</v>
      </c>
      <c r="B202" s="232" t="s">
        <v>1</v>
      </c>
      <c r="C202" s="269">
        <v>6013923266211</v>
      </c>
      <c r="D202" s="270">
        <v>6013923266211</v>
      </c>
      <c r="E202" s="231" t="s">
        <v>125</v>
      </c>
      <c r="F202" s="232" t="s">
        <v>69</v>
      </c>
      <c r="G202" s="233">
        <v>29.75</v>
      </c>
      <c r="H202" s="233">
        <f>G202-(G202/1.09)</f>
        <v>2.4564220183486256</v>
      </c>
      <c r="I202" s="233">
        <f>G202-H202</f>
        <v>27.293577981651374</v>
      </c>
      <c r="J202" s="234">
        <v>45139</v>
      </c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</row>
    <row r="203" spans="1:53">
      <c r="A203" s="266" t="s">
        <v>1</v>
      </c>
      <c r="B203" s="232" t="s">
        <v>1</v>
      </c>
      <c r="C203" s="269">
        <v>6011442126177</v>
      </c>
      <c r="D203" s="265">
        <v>7434644785758</v>
      </c>
      <c r="E203" s="231" t="s">
        <v>126</v>
      </c>
      <c r="F203" s="232" t="s">
        <v>69</v>
      </c>
      <c r="G203" s="233">
        <v>8.6</v>
      </c>
      <c r="H203" s="233">
        <f>G203-(G203/1.09)</f>
        <v>0.71009174311926682</v>
      </c>
      <c r="I203" s="233">
        <f>G203-H203</f>
        <v>7.8899082568807328</v>
      </c>
      <c r="J203" s="234">
        <v>45139</v>
      </c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</row>
    <row r="204" spans="1:53">
      <c r="A204" s="257" t="s">
        <v>86</v>
      </c>
      <c r="B204" s="260" t="s">
        <v>18</v>
      </c>
      <c r="C204" s="267">
        <v>6013931234271</v>
      </c>
      <c r="D204" s="267">
        <v>6013931234271</v>
      </c>
      <c r="E204" s="260" t="s">
        <v>127</v>
      </c>
      <c r="F204" s="260" t="s">
        <v>69</v>
      </c>
      <c r="G204" s="261">
        <v>38.35</v>
      </c>
      <c r="H204" s="261">
        <f t="shared" ref="H204" si="43">G204-(G204/1.09)</f>
        <v>3.1665137614678898</v>
      </c>
      <c r="I204" s="261">
        <f t="shared" ref="I204" si="44">G204-H204</f>
        <v>35.183486238532112</v>
      </c>
      <c r="J204" s="262">
        <v>45139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</row>
    <row r="205" spans="1:53">
      <c r="A205" s="266" t="s">
        <v>1</v>
      </c>
      <c r="B205" s="232" t="s">
        <v>1</v>
      </c>
      <c r="C205" s="269">
        <v>6013923266211</v>
      </c>
      <c r="D205" s="270">
        <v>6013923266211</v>
      </c>
      <c r="E205" s="231" t="s">
        <v>125</v>
      </c>
      <c r="F205" s="232" t="s">
        <v>69</v>
      </c>
      <c r="G205" s="233">
        <v>29.75</v>
      </c>
      <c r="H205" s="233">
        <f>G205-(G205/1.09)</f>
        <v>2.4564220183486256</v>
      </c>
      <c r="I205" s="233">
        <f>G205-H205</f>
        <v>27.293577981651374</v>
      </c>
      <c r="J205" s="234">
        <v>45139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</row>
    <row r="206" spans="1:53">
      <c r="A206" s="266" t="s">
        <v>1</v>
      </c>
      <c r="B206" s="232" t="s">
        <v>1</v>
      </c>
      <c r="C206" s="269">
        <v>6011418829866</v>
      </c>
      <c r="D206" s="265">
        <v>7434651571528</v>
      </c>
      <c r="E206" s="231" t="s">
        <v>128</v>
      </c>
      <c r="F206" s="232" t="s">
        <v>69</v>
      </c>
      <c r="G206" s="233">
        <v>8.6</v>
      </c>
      <c r="H206" s="233">
        <f>G206-(G206/1.09)</f>
        <v>0.71009174311926682</v>
      </c>
      <c r="I206" s="233">
        <f>G206-H206</f>
        <v>7.8899082568807328</v>
      </c>
      <c r="J206" s="234">
        <v>45139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</row>
    <row r="207" spans="1:53">
      <c r="A207" s="257" t="s">
        <v>86</v>
      </c>
      <c r="B207" s="260" t="s">
        <v>18</v>
      </c>
      <c r="C207" s="267">
        <v>6013922898857</v>
      </c>
      <c r="D207" s="267">
        <v>6013922898857</v>
      </c>
      <c r="E207" s="260" t="s">
        <v>129</v>
      </c>
      <c r="F207" s="260" t="s">
        <v>69</v>
      </c>
      <c r="G207" s="261">
        <v>38.35</v>
      </c>
      <c r="H207" s="261">
        <f t="shared" ref="H207" si="45">G207-(G207/1.09)</f>
        <v>3.1665137614678898</v>
      </c>
      <c r="I207" s="261">
        <f t="shared" ref="I207" si="46">G207-H207</f>
        <v>35.183486238532112</v>
      </c>
      <c r="J207" s="262">
        <v>45139</v>
      </c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</row>
    <row r="208" spans="1:53">
      <c r="A208" s="227" t="s">
        <v>1</v>
      </c>
      <c r="B208" s="228" t="s">
        <v>1</v>
      </c>
      <c r="C208" s="269">
        <v>6013923266211</v>
      </c>
      <c r="D208" s="270">
        <v>6013923266211</v>
      </c>
      <c r="E208" s="231" t="s">
        <v>125</v>
      </c>
      <c r="F208" s="232" t="s">
        <v>69</v>
      </c>
      <c r="G208" s="233">
        <v>29.75</v>
      </c>
      <c r="H208" s="233">
        <f>G208-(G208/1.09)</f>
        <v>2.4564220183486256</v>
      </c>
      <c r="I208" s="233">
        <f>G208-H208</f>
        <v>27.293577981651374</v>
      </c>
      <c r="J208" s="234">
        <v>45139</v>
      </c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</row>
    <row r="209" spans="1:53">
      <c r="A209" s="227" t="s">
        <v>1</v>
      </c>
      <c r="B209" s="228" t="s">
        <v>1</v>
      </c>
      <c r="C209" s="269">
        <v>6011416659625</v>
      </c>
      <c r="D209" s="265">
        <v>7434650883882</v>
      </c>
      <c r="E209" s="231" t="s">
        <v>130</v>
      </c>
      <c r="F209" s="232" t="s">
        <v>69</v>
      </c>
      <c r="G209" s="233">
        <v>8.6</v>
      </c>
      <c r="H209" s="233">
        <f>G209-(G209/1.09)</f>
        <v>0.71009174311926682</v>
      </c>
      <c r="I209" s="233">
        <f>G209-H209</f>
        <v>7.8899082568807328</v>
      </c>
      <c r="J209" s="234">
        <v>45139</v>
      </c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</row>
    <row r="210" spans="1:53">
      <c r="A210" s="257" t="s">
        <v>86</v>
      </c>
      <c r="B210" s="260" t="s">
        <v>18</v>
      </c>
      <c r="C210" s="267">
        <v>6013933371387</v>
      </c>
      <c r="D210" s="267">
        <v>6013933371387</v>
      </c>
      <c r="E210" s="260" t="s">
        <v>131</v>
      </c>
      <c r="F210" s="260" t="s">
        <v>69</v>
      </c>
      <c r="G210" s="261">
        <v>38.35</v>
      </c>
      <c r="H210" s="261">
        <f t="shared" ref="H210" si="47">G210-(G210/1.09)</f>
        <v>3.1665137614678898</v>
      </c>
      <c r="I210" s="261">
        <f t="shared" ref="I210" si="48">G210-H210</f>
        <v>35.183486238532112</v>
      </c>
      <c r="J210" s="262">
        <v>45139</v>
      </c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</row>
    <row r="211" spans="1:53">
      <c r="A211" s="266" t="s">
        <v>1</v>
      </c>
      <c r="B211" s="232" t="s">
        <v>1</v>
      </c>
      <c r="C211" s="269">
        <v>6013923266211</v>
      </c>
      <c r="D211" s="270">
        <v>6013923266211</v>
      </c>
      <c r="E211" s="231" t="s">
        <v>125</v>
      </c>
      <c r="F211" s="232" t="s">
        <v>69</v>
      </c>
      <c r="G211" s="233">
        <v>29.75</v>
      </c>
      <c r="H211" s="233">
        <f>G211-(G211/1.09)</f>
        <v>2.4564220183486256</v>
      </c>
      <c r="I211" s="233">
        <f>G211-H211</f>
        <v>27.293577981651374</v>
      </c>
      <c r="J211" s="234">
        <v>45139</v>
      </c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</row>
    <row r="212" spans="1:53">
      <c r="A212" s="266" t="s">
        <v>1</v>
      </c>
      <c r="B212" s="232" t="s">
        <v>1</v>
      </c>
      <c r="C212" s="269">
        <v>6011415334318</v>
      </c>
      <c r="D212" s="265">
        <v>7434652351341</v>
      </c>
      <c r="E212" s="231" t="s">
        <v>132</v>
      </c>
      <c r="F212" s="232" t="s">
        <v>69</v>
      </c>
      <c r="G212" s="233">
        <v>8.6</v>
      </c>
      <c r="H212" s="233">
        <f>G212-(G212/1.09)</f>
        <v>0.71009174311926682</v>
      </c>
      <c r="I212" s="233">
        <f>G212-H212</f>
        <v>7.8899082568807328</v>
      </c>
      <c r="J212" s="234">
        <v>45139</v>
      </c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</row>
    <row r="213" spans="1:53">
      <c r="A213" s="257" t="s">
        <v>86</v>
      </c>
      <c r="B213" s="260" t="s">
        <v>18</v>
      </c>
      <c r="C213" s="267">
        <v>6013926662607</v>
      </c>
      <c r="D213" s="267">
        <v>6013926662607</v>
      </c>
      <c r="E213" s="260" t="s">
        <v>133</v>
      </c>
      <c r="F213" s="260" t="s">
        <v>69</v>
      </c>
      <c r="G213" s="261">
        <v>38.35</v>
      </c>
      <c r="H213" s="261">
        <f t="shared" ref="H213" si="49">G213-(G213/1.09)</f>
        <v>3.1665137614678898</v>
      </c>
      <c r="I213" s="261">
        <f t="shared" ref="I213" si="50">G213-H213</f>
        <v>35.183486238532112</v>
      </c>
      <c r="J213" s="262">
        <v>45139</v>
      </c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</row>
    <row r="214" spans="1:53">
      <c r="A214" s="266" t="s">
        <v>1</v>
      </c>
      <c r="B214" s="232" t="s">
        <v>1</v>
      </c>
      <c r="C214" s="269">
        <v>6013923266211</v>
      </c>
      <c r="D214" s="270">
        <v>6013923266211</v>
      </c>
      <c r="E214" s="231" t="s">
        <v>125</v>
      </c>
      <c r="F214" s="232" t="s">
        <v>69</v>
      </c>
      <c r="G214" s="233">
        <v>29.75</v>
      </c>
      <c r="H214" s="233">
        <f>G214-(G214/1.09)</f>
        <v>2.4564220183486256</v>
      </c>
      <c r="I214" s="233">
        <f>G214-H214</f>
        <v>27.293577981651374</v>
      </c>
      <c r="J214" s="234">
        <v>45139</v>
      </c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</row>
    <row r="215" spans="1:53">
      <c r="A215" s="266" t="s">
        <v>1</v>
      </c>
      <c r="B215" s="232" t="s">
        <v>1</v>
      </c>
      <c r="C215" s="269">
        <v>6011415890869</v>
      </c>
      <c r="D215" s="265">
        <v>7434651874896</v>
      </c>
      <c r="E215" s="231" t="s">
        <v>134</v>
      </c>
      <c r="F215" s="232" t="s">
        <v>69</v>
      </c>
      <c r="G215" s="233">
        <v>8.6</v>
      </c>
      <c r="H215" s="233">
        <f>G215-(G215/1.09)</f>
        <v>0.71009174311926682</v>
      </c>
      <c r="I215" s="233">
        <f>G215-H215</f>
        <v>7.8899082568807328</v>
      </c>
      <c r="J215" s="234">
        <v>45139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</row>
    <row r="216" spans="1:53">
      <c r="A216" s="257" t="s">
        <v>86</v>
      </c>
      <c r="B216" s="260" t="s">
        <v>18</v>
      </c>
      <c r="C216" s="259">
        <v>6013935989979</v>
      </c>
      <c r="D216" s="259">
        <v>6013935989979</v>
      </c>
      <c r="E216" s="260" t="s">
        <v>135</v>
      </c>
      <c r="F216" s="260" t="s">
        <v>69</v>
      </c>
      <c r="G216" s="261">
        <v>38.35</v>
      </c>
      <c r="H216" s="261">
        <f t="shared" ref="H216" si="51">G216-(G216/1.09)</f>
        <v>3.1665137614678898</v>
      </c>
      <c r="I216" s="261">
        <f t="shared" ref="I216" si="52">G216-H216</f>
        <v>35.183486238532112</v>
      </c>
      <c r="J216" s="262">
        <v>45139</v>
      </c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</row>
    <row r="217" spans="1:53">
      <c r="A217" s="266" t="s">
        <v>1</v>
      </c>
      <c r="B217" s="232" t="s">
        <v>1</v>
      </c>
      <c r="C217" s="229">
        <v>6013934370341</v>
      </c>
      <c r="D217" s="230">
        <v>6013934370341</v>
      </c>
      <c r="E217" s="231" t="s">
        <v>136</v>
      </c>
      <c r="F217" s="232" t="s">
        <v>69</v>
      </c>
      <c r="G217" s="233">
        <v>29.75</v>
      </c>
      <c r="H217" s="233">
        <f>G217-(G217/1.09)</f>
        <v>2.4564220183486256</v>
      </c>
      <c r="I217" s="233">
        <f>G217-H217</f>
        <v>27.293577981651374</v>
      </c>
      <c r="J217" s="234">
        <v>45139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</row>
    <row r="218" spans="1:53">
      <c r="A218" s="266" t="s">
        <v>1</v>
      </c>
      <c r="B218" s="232" t="s">
        <v>1</v>
      </c>
      <c r="C218" s="269">
        <v>6013932181154</v>
      </c>
      <c r="D218" s="265">
        <v>7434654520516</v>
      </c>
      <c r="E218" s="231" t="s">
        <v>137</v>
      </c>
      <c r="F218" s="232" t="s">
        <v>69</v>
      </c>
      <c r="G218" s="233">
        <v>8.6</v>
      </c>
      <c r="H218" s="233">
        <f>G218-(G218/1.09)</f>
        <v>0.71009174311926682</v>
      </c>
      <c r="I218" s="233">
        <f>G218-H218</f>
        <v>7.8899082568807328</v>
      </c>
      <c r="J218" s="234">
        <v>45139</v>
      </c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</row>
    <row r="219" spans="1:53">
      <c r="A219" s="257" t="s">
        <v>86</v>
      </c>
      <c r="B219" s="260" t="s">
        <v>18</v>
      </c>
      <c r="C219" s="259">
        <v>6013922993965</v>
      </c>
      <c r="D219" s="259">
        <v>6013922993965</v>
      </c>
      <c r="E219" s="260" t="s">
        <v>138</v>
      </c>
      <c r="F219" s="260" t="s">
        <v>69</v>
      </c>
      <c r="G219" s="261">
        <v>38.35</v>
      </c>
      <c r="H219" s="261">
        <f t="shared" ref="H219" si="53">G219-(G219/1.09)</f>
        <v>3.1665137614678898</v>
      </c>
      <c r="I219" s="261">
        <f t="shared" ref="I219" si="54">G219-H219</f>
        <v>35.183486238532112</v>
      </c>
      <c r="J219" s="262">
        <v>45139</v>
      </c>
      <c r="K219" s="52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</row>
    <row r="220" spans="1:53">
      <c r="A220" s="266" t="s">
        <v>1</v>
      </c>
      <c r="B220" s="232" t="s">
        <v>1</v>
      </c>
      <c r="C220" s="229">
        <v>6013934370341</v>
      </c>
      <c r="D220" s="230">
        <v>6013934370341</v>
      </c>
      <c r="E220" s="231" t="s">
        <v>136</v>
      </c>
      <c r="F220" s="232" t="s">
        <v>69</v>
      </c>
      <c r="G220" s="233">
        <v>29.75</v>
      </c>
      <c r="H220" s="233">
        <f>G220-(G220/1.09)</f>
        <v>2.4564220183486256</v>
      </c>
      <c r="I220" s="233">
        <f>G220-H220</f>
        <v>27.293577981651374</v>
      </c>
      <c r="J220" s="234">
        <v>45139</v>
      </c>
      <c r="K220" s="53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</row>
    <row r="221" spans="1:53">
      <c r="A221" s="266" t="s">
        <v>1</v>
      </c>
      <c r="B221" s="232" t="s">
        <v>1</v>
      </c>
      <c r="C221" s="229">
        <v>6013922025086</v>
      </c>
      <c r="D221" s="265">
        <v>7434648665636</v>
      </c>
      <c r="E221" s="231" t="s">
        <v>139</v>
      </c>
      <c r="F221" s="232" t="s">
        <v>69</v>
      </c>
      <c r="G221" s="233">
        <v>8.6</v>
      </c>
      <c r="H221" s="233">
        <f>G221-(G221/1.09)</f>
        <v>0.71009174311926682</v>
      </c>
      <c r="I221" s="233">
        <f>G221-H221</f>
        <v>7.8899082568807328</v>
      </c>
      <c r="J221" s="234">
        <v>45139</v>
      </c>
      <c r="K221" s="53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</row>
    <row r="222" spans="1:53">
      <c r="A222" s="257" t="s">
        <v>86</v>
      </c>
      <c r="B222" s="260" t="s">
        <v>18</v>
      </c>
      <c r="C222" s="259">
        <v>6013929785709</v>
      </c>
      <c r="D222" s="259">
        <v>6013929785709</v>
      </c>
      <c r="E222" s="260" t="s">
        <v>140</v>
      </c>
      <c r="F222" s="260" t="s">
        <v>69</v>
      </c>
      <c r="G222" s="261">
        <v>38.35</v>
      </c>
      <c r="H222" s="261">
        <f t="shared" ref="H222" si="55">G222-(G222/1.09)</f>
        <v>3.1665137614678898</v>
      </c>
      <c r="I222" s="261">
        <f t="shared" ref="I222" si="56">G222-H222</f>
        <v>35.183486238532112</v>
      </c>
      <c r="J222" s="262">
        <v>45139</v>
      </c>
      <c r="K222" s="53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</row>
    <row r="223" spans="1:53">
      <c r="A223" s="266" t="s">
        <v>1</v>
      </c>
      <c r="B223" s="232" t="s">
        <v>1</v>
      </c>
      <c r="C223" s="229">
        <v>6013934370341</v>
      </c>
      <c r="D223" s="230">
        <v>6013934370341</v>
      </c>
      <c r="E223" s="231" t="s">
        <v>136</v>
      </c>
      <c r="F223" s="232" t="s">
        <v>69</v>
      </c>
      <c r="G223" s="233">
        <v>29.75</v>
      </c>
      <c r="H223" s="233">
        <f>G223-(G223/1.09)</f>
        <v>2.4564220183486256</v>
      </c>
      <c r="I223" s="233">
        <f>G223-H223</f>
        <v>27.293577981651374</v>
      </c>
      <c r="J223" s="234">
        <v>45139</v>
      </c>
      <c r="K223" s="57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</row>
    <row r="224" spans="1:53">
      <c r="A224" s="266" t="s">
        <v>1</v>
      </c>
      <c r="B224" s="232" t="s">
        <v>1</v>
      </c>
      <c r="C224" s="229">
        <v>6013928798717</v>
      </c>
      <c r="D224" s="265">
        <v>7434648749718</v>
      </c>
      <c r="E224" s="231" t="s">
        <v>141</v>
      </c>
      <c r="F224" s="232" t="s">
        <v>69</v>
      </c>
      <c r="G224" s="233">
        <v>8.6</v>
      </c>
      <c r="H224" s="233">
        <f>G224-(G224/1.09)</f>
        <v>0.71009174311926682</v>
      </c>
      <c r="I224" s="233">
        <f>G224-H224</f>
        <v>7.8899082568807328</v>
      </c>
      <c r="J224" s="234">
        <v>45139</v>
      </c>
      <c r="K224" s="12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</row>
    <row r="225" spans="1:53">
      <c r="A225" s="257" t="s">
        <v>86</v>
      </c>
      <c r="B225" s="260" t="s">
        <v>60</v>
      </c>
      <c r="C225" s="259">
        <v>9789491795442</v>
      </c>
      <c r="D225" s="259">
        <v>9789491795442</v>
      </c>
      <c r="E225" s="260" t="s">
        <v>142</v>
      </c>
      <c r="F225" s="260" t="s">
        <v>69</v>
      </c>
      <c r="G225" s="260" t="s">
        <v>212</v>
      </c>
      <c r="H225" s="260" t="s">
        <v>213</v>
      </c>
      <c r="I225" s="260" t="s">
        <v>213</v>
      </c>
      <c r="J225" s="262">
        <v>45139</v>
      </c>
      <c r="K225" s="12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</row>
    <row r="226" spans="1:53" ht="18">
      <c r="A226" s="164" t="s">
        <v>1</v>
      </c>
      <c r="B226" s="165"/>
      <c r="C226" s="166" t="s">
        <v>1</v>
      </c>
      <c r="D226" s="166" t="s">
        <v>1</v>
      </c>
      <c r="E226" s="167" t="s">
        <v>144</v>
      </c>
      <c r="F226" s="168" t="s">
        <v>1</v>
      </c>
      <c r="G226" s="168" t="s">
        <v>1</v>
      </c>
      <c r="H226" s="168" t="s">
        <v>1</v>
      </c>
      <c r="I226" s="168" t="s">
        <v>1</v>
      </c>
      <c r="J226" s="168" t="s">
        <v>1</v>
      </c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</row>
    <row r="227" spans="1:53">
      <c r="A227" s="257" t="s">
        <v>86</v>
      </c>
      <c r="B227" s="258" t="s">
        <v>12</v>
      </c>
      <c r="C227" s="259">
        <v>6013928466432</v>
      </c>
      <c r="D227" s="259">
        <v>6013928466432</v>
      </c>
      <c r="E227" s="260" t="s">
        <v>89</v>
      </c>
      <c r="F227" s="260" t="s">
        <v>63</v>
      </c>
      <c r="G227" s="261">
        <v>31.75</v>
      </c>
      <c r="H227" s="261">
        <f>G227-(G227/1.09)</f>
        <v>2.6215596330275268</v>
      </c>
      <c r="I227" s="261">
        <f>G227-H227</f>
        <v>29.128440366972473</v>
      </c>
      <c r="J227" s="262">
        <v>45139</v>
      </c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</row>
    <row r="228" spans="1:53">
      <c r="A228" s="257" t="s">
        <v>86</v>
      </c>
      <c r="B228" s="260" t="s">
        <v>12</v>
      </c>
      <c r="C228" s="259">
        <v>6013922175125</v>
      </c>
      <c r="D228" s="259">
        <v>6013922175125</v>
      </c>
      <c r="E228" s="260" t="s">
        <v>90</v>
      </c>
      <c r="F228" s="260" t="s">
        <v>63</v>
      </c>
      <c r="G228" s="261">
        <v>31.75</v>
      </c>
      <c r="H228" s="261">
        <f t="shared" ref="H228:H231" si="57">G228-(G228/1.09)</f>
        <v>2.6215596330275268</v>
      </c>
      <c r="I228" s="261">
        <f t="shared" ref="I228:I231" si="58">G228-H228</f>
        <v>29.128440366972473</v>
      </c>
      <c r="J228" s="262">
        <v>45139</v>
      </c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</row>
    <row r="229" spans="1:53">
      <c r="A229" s="257" t="s">
        <v>86</v>
      </c>
      <c r="B229" s="260" t="s">
        <v>12</v>
      </c>
      <c r="C229" s="259">
        <v>6013931016068</v>
      </c>
      <c r="D229" s="259">
        <v>6013931016068</v>
      </c>
      <c r="E229" s="260" t="s">
        <v>91</v>
      </c>
      <c r="F229" s="260" t="s">
        <v>63</v>
      </c>
      <c r="G229" s="261">
        <v>31.75</v>
      </c>
      <c r="H229" s="261">
        <f t="shared" si="57"/>
        <v>2.6215596330275268</v>
      </c>
      <c r="I229" s="261">
        <f t="shared" si="58"/>
        <v>29.128440366972473</v>
      </c>
      <c r="J229" s="262">
        <v>45139</v>
      </c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</row>
    <row r="230" spans="1:53">
      <c r="A230" s="257" t="s">
        <v>86</v>
      </c>
      <c r="B230" s="260" t="s">
        <v>12</v>
      </c>
      <c r="C230" s="259">
        <v>6013941880802</v>
      </c>
      <c r="D230" s="259">
        <v>6013941880802</v>
      </c>
      <c r="E230" s="260" t="s">
        <v>92</v>
      </c>
      <c r="F230" s="260" t="s">
        <v>63</v>
      </c>
      <c r="G230" s="261">
        <v>31.75</v>
      </c>
      <c r="H230" s="261">
        <f t="shared" si="57"/>
        <v>2.6215596330275268</v>
      </c>
      <c r="I230" s="261">
        <f t="shared" si="58"/>
        <v>29.128440366972473</v>
      </c>
      <c r="J230" s="262">
        <v>45139</v>
      </c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</row>
    <row r="231" spans="1:53">
      <c r="A231" s="257" t="s">
        <v>86</v>
      </c>
      <c r="B231" s="260" t="s">
        <v>18</v>
      </c>
      <c r="C231" s="259">
        <v>6013939141137</v>
      </c>
      <c r="D231" s="271">
        <v>6013939141137</v>
      </c>
      <c r="E231" s="260" t="s">
        <v>93</v>
      </c>
      <c r="F231" s="260" t="s">
        <v>63</v>
      </c>
      <c r="G231" s="261">
        <v>40.35</v>
      </c>
      <c r="H231" s="261">
        <f t="shared" si="57"/>
        <v>3.3316513761467945</v>
      </c>
      <c r="I231" s="261">
        <f t="shared" si="58"/>
        <v>37.018348623853207</v>
      </c>
      <c r="J231" s="262">
        <v>45139</v>
      </c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</row>
    <row r="232" spans="1:53">
      <c r="A232" s="227" t="s">
        <v>1</v>
      </c>
      <c r="B232" s="228" t="s">
        <v>1</v>
      </c>
      <c r="C232" s="235">
        <v>6013928245273</v>
      </c>
      <c r="D232" s="256">
        <v>6013928245273</v>
      </c>
      <c r="E232" s="231" t="s">
        <v>94</v>
      </c>
      <c r="F232" s="232" t="s">
        <v>63</v>
      </c>
      <c r="G232" s="233">
        <v>31.75</v>
      </c>
      <c r="H232" s="233">
        <f>G232-(G232/1.09)</f>
        <v>2.6215596330275268</v>
      </c>
      <c r="I232" s="233">
        <f>G232-H232</f>
        <v>29.128440366972473</v>
      </c>
      <c r="J232" s="234">
        <v>45139</v>
      </c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</row>
    <row r="233" spans="1:53">
      <c r="A233" s="227" t="s">
        <v>1</v>
      </c>
      <c r="B233" s="228" t="s">
        <v>1</v>
      </c>
      <c r="C233" s="235">
        <v>9789492725943</v>
      </c>
      <c r="D233" s="256">
        <v>9502432197620</v>
      </c>
      <c r="E233" s="231" t="s">
        <v>95</v>
      </c>
      <c r="F233" s="232" t="s">
        <v>63</v>
      </c>
      <c r="G233" s="233">
        <f>8.6/2</f>
        <v>4.3</v>
      </c>
      <c r="H233" s="233">
        <f t="shared" ref="H233:H234" si="59">G233-(G233/1.09)</f>
        <v>0.35504587155963341</v>
      </c>
      <c r="I233" s="233">
        <f t="shared" ref="I233:I234" si="60">G233-H233</f>
        <v>3.9449541284403664</v>
      </c>
      <c r="J233" s="234">
        <v>45139</v>
      </c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</row>
    <row r="234" spans="1:53">
      <c r="A234" s="227" t="s">
        <v>1</v>
      </c>
      <c r="B234" s="228" t="s">
        <v>1</v>
      </c>
      <c r="C234" s="235">
        <v>9789492725950</v>
      </c>
      <c r="D234" s="256">
        <v>7434643979943</v>
      </c>
      <c r="E234" s="231" t="s">
        <v>96</v>
      </c>
      <c r="F234" s="232" t="s">
        <v>63</v>
      </c>
      <c r="G234" s="233">
        <f>8.6/2</f>
        <v>4.3</v>
      </c>
      <c r="H234" s="233">
        <f t="shared" si="59"/>
        <v>0.35504587155963341</v>
      </c>
      <c r="I234" s="233">
        <f t="shared" si="60"/>
        <v>3.9449541284403664</v>
      </c>
      <c r="J234" s="234">
        <v>45139</v>
      </c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</row>
    <row r="235" spans="1:53">
      <c r="A235" s="257" t="s">
        <v>86</v>
      </c>
      <c r="B235" s="260" t="s">
        <v>18</v>
      </c>
      <c r="C235" s="259">
        <v>6013931244218</v>
      </c>
      <c r="D235" s="271">
        <v>6013931244218</v>
      </c>
      <c r="E235" s="260" t="s">
        <v>97</v>
      </c>
      <c r="F235" s="260" t="s">
        <v>63</v>
      </c>
      <c r="G235" s="261">
        <v>40.35</v>
      </c>
      <c r="H235" s="261">
        <f t="shared" ref="H235" si="61">G235-(G235/1.09)</f>
        <v>3.3316513761467945</v>
      </c>
      <c r="I235" s="261">
        <f t="shared" ref="I235" si="62">G235-H235</f>
        <v>37.018348623853207</v>
      </c>
      <c r="J235" s="262">
        <v>45139</v>
      </c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</row>
    <row r="236" spans="1:53">
      <c r="A236" s="227" t="s">
        <v>1</v>
      </c>
      <c r="B236" s="228" t="s">
        <v>1</v>
      </c>
      <c r="C236" s="235">
        <v>6013928245273</v>
      </c>
      <c r="D236" s="256">
        <v>6013928245273</v>
      </c>
      <c r="E236" s="231" t="s">
        <v>89</v>
      </c>
      <c r="F236" s="232" t="s">
        <v>63</v>
      </c>
      <c r="G236" s="233">
        <v>31.75</v>
      </c>
      <c r="H236" s="233">
        <f>G236-(G236/1.09)</f>
        <v>2.6215596330275268</v>
      </c>
      <c r="I236" s="233">
        <f>G236-H236</f>
        <v>29.128440366972473</v>
      </c>
      <c r="J236" s="234">
        <v>45139</v>
      </c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</row>
    <row r="237" spans="1:53">
      <c r="A237" s="227" t="s">
        <v>1</v>
      </c>
      <c r="B237" s="228" t="s">
        <v>1</v>
      </c>
      <c r="C237" s="235">
        <v>9789492725967</v>
      </c>
      <c r="D237" s="256">
        <v>9502522167434</v>
      </c>
      <c r="E237" s="231" t="s">
        <v>98</v>
      </c>
      <c r="F237" s="232" t="s">
        <v>63</v>
      </c>
      <c r="G237" s="233">
        <f>8.6/2</f>
        <v>4.3</v>
      </c>
      <c r="H237" s="233">
        <f t="shared" ref="H237:H238" si="63">G237-(G237/1.09)</f>
        <v>0.35504587155963341</v>
      </c>
      <c r="I237" s="233">
        <f t="shared" ref="I237:I238" si="64">G237-H237</f>
        <v>3.9449541284403664</v>
      </c>
      <c r="J237" s="234">
        <v>45139</v>
      </c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</row>
    <row r="238" spans="1:53">
      <c r="A238" s="227" t="s">
        <v>1</v>
      </c>
      <c r="B238" s="228" t="s">
        <v>1</v>
      </c>
      <c r="C238" s="229">
        <v>9789492725936</v>
      </c>
      <c r="D238" s="230">
        <v>7434650063048</v>
      </c>
      <c r="E238" s="231" t="s">
        <v>99</v>
      </c>
      <c r="F238" s="232" t="s">
        <v>63</v>
      </c>
      <c r="G238" s="233">
        <f>8.6/2</f>
        <v>4.3</v>
      </c>
      <c r="H238" s="233">
        <f t="shared" si="63"/>
        <v>0.35504587155963341</v>
      </c>
      <c r="I238" s="233">
        <f t="shared" si="64"/>
        <v>3.9449541284403664</v>
      </c>
      <c r="J238" s="234">
        <v>45139</v>
      </c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</row>
    <row r="239" spans="1:53">
      <c r="A239" s="257" t="s">
        <v>86</v>
      </c>
      <c r="B239" s="260" t="s">
        <v>18</v>
      </c>
      <c r="C239" s="259">
        <v>6013929063098</v>
      </c>
      <c r="D239" s="259">
        <v>6013929063098</v>
      </c>
      <c r="E239" s="260" t="s">
        <v>100</v>
      </c>
      <c r="F239" s="260" t="s">
        <v>63</v>
      </c>
      <c r="G239" s="261">
        <v>40.35</v>
      </c>
      <c r="H239" s="261">
        <f t="shared" ref="H239" si="65">G239-(G239/1.09)</f>
        <v>3.3316513761467945</v>
      </c>
      <c r="I239" s="261">
        <f t="shared" ref="I239" si="66">G239-H239</f>
        <v>37.018348623853207</v>
      </c>
      <c r="J239" s="262">
        <v>45139</v>
      </c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</row>
    <row r="240" spans="1:53">
      <c r="A240" s="266" t="s">
        <v>1</v>
      </c>
      <c r="B240" s="232" t="s">
        <v>1</v>
      </c>
      <c r="C240" s="229">
        <v>6013928245273</v>
      </c>
      <c r="D240" s="263">
        <v>6013928245273</v>
      </c>
      <c r="E240" s="231" t="s">
        <v>89</v>
      </c>
      <c r="F240" s="232" t="s">
        <v>63</v>
      </c>
      <c r="G240" s="233">
        <v>31.75</v>
      </c>
      <c r="H240" s="233">
        <f>G240-(G240/1.09)</f>
        <v>2.6215596330275268</v>
      </c>
      <c r="I240" s="233">
        <f>G240-H240</f>
        <v>29.128440366972473</v>
      </c>
      <c r="J240" s="234">
        <v>45139</v>
      </c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</row>
    <row r="241" spans="1:53">
      <c r="A241" s="266" t="s">
        <v>1</v>
      </c>
      <c r="B241" s="232" t="s">
        <v>1</v>
      </c>
      <c r="C241" s="235">
        <v>9789492725851</v>
      </c>
      <c r="D241" s="256">
        <v>9502674528534</v>
      </c>
      <c r="E241" s="231" t="s">
        <v>101</v>
      </c>
      <c r="F241" s="232" t="s">
        <v>63</v>
      </c>
      <c r="G241" s="233">
        <f>8.6/2</f>
        <v>4.3</v>
      </c>
      <c r="H241" s="233">
        <f t="shared" ref="H241:H242" si="67">G241-(G241/1.09)</f>
        <v>0.35504587155963341</v>
      </c>
      <c r="I241" s="233">
        <f t="shared" ref="I241:I242" si="68">G241-H241</f>
        <v>3.9449541284403664</v>
      </c>
      <c r="J241" s="234">
        <v>45139</v>
      </c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</row>
    <row r="242" spans="1:53">
      <c r="A242" s="266" t="s">
        <v>1</v>
      </c>
      <c r="B242" s="232" t="s">
        <v>1</v>
      </c>
      <c r="C242" s="229">
        <v>9789492725868</v>
      </c>
      <c r="D242" s="230">
        <v>7434645952968</v>
      </c>
      <c r="E242" s="231" t="s">
        <v>102</v>
      </c>
      <c r="F242" s="232" t="s">
        <v>63</v>
      </c>
      <c r="G242" s="233">
        <f>8.6/2</f>
        <v>4.3</v>
      </c>
      <c r="H242" s="233">
        <f t="shared" si="67"/>
        <v>0.35504587155963341</v>
      </c>
      <c r="I242" s="233">
        <f t="shared" si="68"/>
        <v>3.9449541284403664</v>
      </c>
      <c r="J242" s="234">
        <v>45139</v>
      </c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</row>
    <row r="243" spans="1:53">
      <c r="A243" s="257" t="s">
        <v>86</v>
      </c>
      <c r="B243" s="260" t="s">
        <v>18</v>
      </c>
      <c r="C243" s="259">
        <v>6013935020061</v>
      </c>
      <c r="D243" s="259">
        <v>6013935020061</v>
      </c>
      <c r="E243" s="260" t="s">
        <v>103</v>
      </c>
      <c r="F243" s="260" t="s">
        <v>63</v>
      </c>
      <c r="G243" s="261">
        <v>40.35</v>
      </c>
      <c r="H243" s="261">
        <f t="shared" ref="H243" si="69">G243-(G243/1.09)</f>
        <v>3.3316513761467945</v>
      </c>
      <c r="I243" s="261">
        <f t="shared" ref="I243" si="70">G243-H243</f>
        <v>37.018348623853207</v>
      </c>
      <c r="J243" s="262">
        <v>45139</v>
      </c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</row>
    <row r="244" spans="1:53">
      <c r="A244" s="266" t="s">
        <v>1</v>
      </c>
      <c r="B244" s="232" t="s">
        <v>1</v>
      </c>
      <c r="C244" s="229">
        <v>6013928245273</v>
      </c>
      <c r="D244" s="263">
        <v>6013928245273</v>
      </c>
      <c r="E244" s="231" t="s">
        <v>94</v>
      </c>
      <c r="F244" s="232" t="s">
        <v>63</v>
      </c>
      <c r="G244" s="233">
        <v>31.75</v>
      </c>
      <c r="H244" s="233">
        <f>G244-(G244/1.09)</f>
        <v>2.6215596330275268</v>
      </c>
      <c r="I244" s="233">
        <f>G244-H244</f>
        <v>29.128440366972473</v>
      </c>
      <c r="J244" s="234">
        <v>45139</v>
      </c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</row>
    <row r="245" spans="1:53">
      <c r="A245" s="266" t="s">
        <v>1</v>
      </c>
      <c r="B245" s="232" t="s">
        <v>1</v>
      </c>
      <c r="C245" s="235">
        <v>9789492725875</v>
      </c>
      <c r="D245" s="256">
        <v>9502716914134</v>
      </c>
      <c r="E245" s="231" t="s">
        <v>104</v>
      </c>
      <c r="F245" s="232" t="s">
        <v>63</v>
      </c>
      <c r="G245" s="233">
        <f>8.6/2</f>
        <v>4.3</v>
      </c>
      <c r="H245" s="233">
        <f t="shared" ref="H245:H246" si="71">G245-(G245/1.09)</f>
        <v>0.35504587155963341</v>
      </c>
      <c r="I245" s="233">
        <f t="shared" ref="I245:I246" si="72">G245-H245</f>
        <v>3.9449541284403664</v>
      </c>
      <c r="J245" s="234">
        <v>45139</v>
      </c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</row>
    <row r="246" spans="1:53">
      <c r="A246" s="266" t="s">
        <v>1</v>
      </c>
      <c r="B246" s="232" t="s">
        <v>1</v>
      </c>
      <c r="C246" s="229">
        <v>9789492725882</v>
      </c>
      <c r="D246" s="230">
        <v>7434654018044</v>
      </c>
      <c r="E246" s="231" t="s">
        <v>105</v>
      </c>
      <c r="F246" s="232" t="s">
        <v>63</v>
      </c>
      <c r="G246" s="233">
        <f>8.6/2</f>
        <v>4.3</v>
      </c>
      <c r="H246" s="233">
        <f t="shared" si="71"/>
        <v>0.35504587155963341</v>
      </c>
      <c r="I246" s="233">
        <f t="shared" si="72"/>
        <v>3.9449541284403664</v>
      </c>
      <c r="J246" s="234">
        <v>45139</v>
      </c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</row>
    <row r="247" spans="1:53">
      <c r="A247" s="257" t="s">
        <v>86</v>
      </c>
      <c r="B247" s="260" t="s">
        <v>18</v>
      </c>
      <c r="C247" s="267">
        <v>6013932349370</v>
      </c>
      <c r="D247" s="267">
        <v>6013932349370</v>
      </c>
      <c r="E247" s="260" t="s">
        <v>106</v>
      </c>
      <c r="F247" s="260" t="s">
        <v>63</v>
      </c>
      <c r="G247" s="261">
        <v>40.35</v>
      </c>
      <c r="H247" s="261">
        <f t="shared" ref="H247" si="73">G247-(G247/1.09)</f>
        <v>3.3316513761467945</v>
      </c>
      <c r="I247" s="261">
        <f t="shared" ref="I247" si="74">G247-H247</f>
        <v>37.018348623853207</v>
      </c>
      <c r="J247" s="262">
        <v>45139</v>
      </c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</row>
    <row r="248" spans="1:53">
      <c r="A248" s="266" t="s">
        <v>1</v>
      </c>
      <c r="B248" s="232" t="s">
        <v>1</v>
      </c>
      <c r="C248" s="229">
        <v>6013928245273</v>
      </c>
      <c r="D248" s="263">
        <v>6013928245273</v>
      </c>
      <c r="E248" s="231" t="s">
        <v>94</v>
      </c>
      <c r="F248" s="232" t="s">
        <v>63</v>
      </c>
      <c r="G248" s="233">
        <v>31.75</v>
      </c>
      <c r="H248" s="233">
        <f>G248-(G248/1.09)</f>
        <v>2.6215596330275268</v>
      </c>
      <c r="I248" s="233">
        <f>G248-H248</f>
        <v>29.128440366972473</v>
      </c>
      <c r="J248" s="234">
        <v>45139</v>
      </c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</row>
    <row r="249" spans="1:53">
      <c r="A249" s="266" t="s">
        <v>1</v>
      </c>
      <c r="B249" s="232" t="s">
        <v>1</v>
      </c>
      <c r="C249" s="268">
        <v>6011408337395</v>
      </c>
      <c r="D249" s="256">
        <v>9502719185722</v>
      </c>
      <c r="E249" s="231" t="s">
        <v>107</v>
      </c>
      <c r="F249" s="232" t="s">
        <v>63</v>
      </c>
      <c r="G249" s="233">
        <f>8.6/2</f>
        <v>4.3</v>
      </c>
      <c r="H249" s="233">
        <f t="shared" ref="H249:H250" si="75">G249-(G249/1.09)</f>
        <v>0.35504587155963341</v>
      </c>
      <c r="I249" s="233">
        <f t="shared" ref="I249:I250" si="76">G249-H249</f>
        <v>3.9449541284403664</v>
      </c>
      <c r="J249" s="234">
        <v>45139</v>
      </c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</row>
    <row r="250" spans="1:53">
      <c r="A250" s="266" t="s">
        <v>1</v>
      </c>
      <c r="B250" s="232" t="s">
        <v>1</v>
      </c>
      <c r="C250" s="269">
        <v>6011414473452</v>
      </c>
      <c r="D250" s="230">
        <v>7434644841836</v>
      </c>
      <c r="E250" s="231" t="s">
        <v>108</v>
      </c>
      <c r="F250" s="232" t="s">
        <v>63</v>
      </c>
      <c r="G250" s="233">
        <f>8.6/2</f>
        <v>4.3</v>
      </c>
      <c r="H250" s="233">
        <f t="shared" si="75"/>
        <v>0.35504587155963341</v>
      </c>
      <c r="I250" s="233">
        <f t="shared" si="76"/>
        <v>3.9449541284403664</v>
      </c>
      <c r="J250" s="234">
        <v>45139</v>
      </c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</row>
    <row r="251" spans="1:53">
      <c r="A251" s="257" t="s">
        <v>86</v>
      </c>
      <c r="B251" s="260" t="s">
        <v>18</v>
      </c>
      <c r="C251" s="259">
        <v>6013922855812</v>
      </c>
      <c r="D251" s="259">
        <v>6013922855812</v>
      </c>
      <c r="E251" s="260" t="s">
        <v>109</v>
      </c>
      <c r="F251" s="260" t="s">
        <v>63</v>
      </c>
      <c r="G251" s="261">
        <v>40.35</v>
      </c>
      <c r="H251" s="261">
        <f t="shared" ref="H251" si="77">G251-(G251/1.09)</f>
        <v>3.3316513761467945</v>
      </c>
      <c r="I251" s="261">
        <f t="shared" ref="I251" si="78">G251-H251</f>
        <v>37.018348623853207</v>
      </c>
      <c r="J251" s="262">
        <v>45139</v>
      </c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</row>
    <row r="252" spans="1:53">
      <c r="A252" s="266" t="s">
        <v>1</v>
      </c>
      <c r="B252" s="232" t="s">
        <v>1</v>
      </c>
      <c r="C252" s="229">
        <v>6013928167131</v>
      </c>
      <c r="D252" s="230">
        <v>6013928167131</v>
      </c>
      <c r="E252" s="231" t="s">
        <v>90</v>
      </c>
      <c r="F252" s="232" t="s">
        <v>63</v>
      </c>
      <c r="G252" s="233">
        <v>31.75</v>
      </c>
      <c r="H252" s="233">
        <f>G252-(G252/1.09)</f>
        <v>2.6215596330275268</v>
      </c>
      <c r="I252" s="233">
        <f>G252-H252</f>
        <v>29.128440366972473</v>
      </c>
      <c r="J252" s="234">
        <v>45139</v>
      </c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</row>
    <row r="253" spans="1:53">
      <c r="A253" s="266" t="s">
        <v>1</v>
      </c>
      <c r="B253" s="232" t="s">
        <v>1</v>
      </c>
      <c r="C253" s="229">
        <v>9789492725905</v>
      </c>
      <c r="D253" s="230">
        <v>7434642538554</v>
      </c>
      <c r="E253" s="231" t="s">
        <v>110</v>
      </c>
      <c r="F253" s="232" t="s">
        <v>63</v>
      </c>
      <c r="G253" s="233">
        <f>8.6/2</f>
        <v>4.3</v>
      </c>
      <c r="H253" s="233">
        <f t="shared" ref="H253:H254" si="79">G253-(G253/1.09)</f>
        <v>0.35504587155963341</v>
      </c>
      <c r="I253" s="233">
        <f t="shared" ref="I253:I254" si="80">G253-H253</f>
        <v>3.9449541284403664</v>
      </c>
      <c r="J253" s="234">
        <v>45139</v>
      </c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</row>
    <row r="254" spans="1:53">
      <c r="A254" s="266" t="s">
        <v>1</v>
      </c>
      <c r="B254" s="232" t="s">
        <v>1</v>
      </c>
      <c r="C254" s="229">
        <v>9789492725912</v>
      </c>
      <c r="D254" s="230">
        <v>7434646132192</v>
      </c>
      <c r="E254" s="231" t="s">
        <v>111</v>
      </c>
      <c r="F254" s="232" t="s">
        <v>63</v>
      </c>
      <c r="G254" s="233">
        <f>8.6/2</f>
        <v>4.3</v>
      </c>
      <c r="H254" s="233">
        <f t="shared" si="79"/>
        <v>0.35504587155963341</v>
      </c>
      <c r="I254" s="233">
        <f t="shared" si="80"/>
        <v>3.9449541284403664</v>
      </c>
      <c r="J254" s="234">
        <v>45139</v>
      </c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</row>
    <row r="255" spans="1:53">
      <c r="A255" s="257" t="s">
        <v>86</v>
      </c>
      <c r="B255" s="260" t="s">
        <v>18</v>
      </c>
      <c r="C255" s="259">
        <v>6013932617639</v>
      </c>
      <c r="D255" s="259">
        <v>6013932617639</v>
      </c>
      <c r="E255" s="260" t="s">
        <v>112</v>
      </c>
      <c r="F255" s="260" t="s">
        <v>63</v>
      </c>
      <c r="G255" s="261">
        <v>40.35</v>
      </c>
      <c r="H255" s="261">
        <f t="shared" ref="H255" si="81">G255-(G255/1.09)</f>
        <v>3.3316513761467945</v>
      </c>
      <c r="I255" s="261">
        <f t="shared" ref="I255" si="82">G255-H255</f>
        <v>37.018348623853207</v>
      </c>
      <c r="J255" s="262">
        <v>45139</v>
      </c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</row>
    <row r="256" spans="1:53">
      <c r="A256" s="266" t="s">
        <v>1</v>
      </c>
      <c r="B256" s="232" t="s">
        <v>1</v>
      </c>
      <c r="C256" s="229">
        <v>6013928167131</v>
      </c>
      <c r="D256" s="230">
        <v>6013928167131</v>
      </c>
      <c r="E256" s="231" t="s">
        <v>90</v>
      </c>
      <c r="F256" s="232" t="s">
        <v>63</v>
      </c>
      <c r="G256" s="233">
        <v>31.75</v>
      </c>
      <c r="H256" s="233">
        <f>G256-(G256/1.09)</f>
        <v>2.6215596330275268</v>
      </c>
      <c r="I256" s="233">
        <f>G256-H256</f>
        <v>29.128440366972473</v>
      </c>
      <c r="J256" s="234">
        <v>45139</v>
      </c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</row>
    <row r="257" spans="1:53">
      <c r="A257" s="266" t="s">
        <v>1</v>
      </c>
      <c r="B257" s="232" t="s">
        <v>1</v>
      </c>
      <c r="C257" s="229">
        <v>9789493141223</v>
      </c>
      <c r="D257" s="230">
        <v>7434642457473</v>
      </c>
      <c r="E257" s="231" t="s">
        <v>113</v>
      </c>
      <c r="F257" s="232" t="s">
        <v>63</v>
      </c>
      <c r="G257" s="233">
        <f>8.6/2</f>
        <v>4.3</v>
      </c>
      <c r="H257" s="233">
        <f t="shared" ref="H257:H258" si="83">G257-(G257/1.09)</f>
        <v>0.35504587155963341</v>
      </c>
      <c r="I257" s="233">
        <f t="shared" ref="I257:I258" si="84">G257-H257</f>
        <v>3.9449541284403664</v>
      </c>
      <c r="J257" s="234">
        <v>45139</v>
      </c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</row>
    <row r="258" spans="1:53">
      <c r="A258" s="266" t="s">
        <v>1</v>
      </c>
      <c r="B258" s="232" t="s">
        <v>1</v>
      </c>
      <c r="C258" s="229">
        <v>9789493141001</v>
      </c>
      <c r="D258" s="230">
        <v>7434649268256</v>
      </c>
      <c r="E258" s="231" t="s">
        <v>114</v>
      </c>
      <c r="F258" s="232" t="s">
        <v>63</v>
      </c>
      <c r="G258" s="233">
        <f>8.6/2</f>
        <v>4.3</v>
      </c>
      <c r="H258" s="233">
        <f t="shared" si="83"/>
        <v>0.35504587155963341</v>
      </c>
      <c r="I258" s="233">
        <f t="shared" si="84"/>
        <v>3.9449541284403664</v>
      </c>
      <c r="J258" s="234">
        <v>45139</v>
      </c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</row>
    <row r="259" spans="1:53">
      <c r="A259" s="257" t="s">
        <v>86</v>
      </c>
      <c r="B259" s="260" t="s">
        <v>18</v>
      </c>
      <c r="C259" s="259">
        <v>6013937389371</v>
      </c>
      <c r="D259" s="259">
        <v>6013937389371</v>
      </c>
      <c r="E259" s="260" t="s">
        <v>115</v>
      </c>
      <c r="F259" s="260" t="s">
        <v>63</v>
      </c>
      <c r="G259" s="261">
        <v>40.35</v>
      </c>
      <c r="H259" s="261">
        <f t="shared" ref="H259" si="85">G259-(G259/1.09)</f>
        <v>3.3316513761467945</v>
      </c>
      <c r="I259" s="261">
        <f t="shared" ref="I259" si="86">G259-H259</f>
        <v>37.018348623853207</v>
      </c>
      <c r="J259" s="262">
        <v>45139</v>
      </c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</row>
    <row r="260" spans="1:53">
      <c r="A260" s="227" t="s">
        <v>1</v>
      </c>
      <c r="B260" s="228" t="s">
        <v>1</v>
      </c>
      <c r="C260" s="229">
        <v>6013928167131</v>
      </c>
      <c r="D260" s="230">
        <v>6013928167131</v>
      </c>
      <c r="E260" s="231" t="s">
        <v>90</v>
      </c>
      <c r="F260" s="232" t="s">
        <v>63</v>
      </c>
      <c r="G260" s="233">
        <v>31.75</v>
      </c>
      <c r="H260" s="233">
        <f>G260-(G260/1.09)</f>
        <v>2.6215596330275268</v>
      </c>
      <c r="I260" s="233">
        <f>G260-H260</f>
        <v>29.128440366972473</v>
      </c>
      <c r="J260" s="234">
        <v>45139</v>
      </c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</row>
    <row r="261" spans="1:53">
      <c r="A261" s="227" t="s">
        <v>1</v>
      </c>
      <c r="B261" s="228" t="s">
        <v>1</v>
      </c>
      <c r="C261" s="229">
        <v>9789493141025</v>
      </c>
      <c r="D261" s="230">
        <v>7434646314321</v>
      </c>
      <c r="E261" s="231" t="s">
        <v>116</v>
      </c>
      <c r="F261" s="232" t="s">
        <v>63</v>
      </c>
      <c r="G261" s="233">
        <f>8.6/2</f>
        <v>4.3</v>
      </c>
      <c r="H261" s="233">
        <f t="shared" ref="H261:H262" si="87">G261-(G261/1.09)</f>
        <v>0.35504587155963341</v>
      </c>
      <c r="I261" s="233">
        <f t="shared" ref="I261:I262" si="88">G261-H261</f>
        <v>3.9449541284403664</v>
      </c>
      <c r="J261" s="234">
        <v>45139</v>
      </c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</row>
    <row r="262" spans="1:53">
      <c r="A262" s="227" t="s">
        <v>1</v>
      </c>
      <c r="B262" s="228" t="s">
        <v>1</v>
      </c>
      <c r="C262" s="229">
        <v>9789493141032</v>
      </c>
      <c r="D262" s="230">
        <v>7434644843847</v>
      </c>
      <c r="E262" s="231" t="s">
        <v>117</v>
      </c>
      <c r="F262" s="232" t="s">
        <v>63</v>
      </c>
      <c r="G262" s="233">
        <f>8.6/2</f>
        <v>4.3</v>
      </c>
      <c r="H262" s="233">
        <f t="shared" si="87"/>
        <v>0.35504587155963341</v>
      </c>
      <c r="I262" s="233">
        <f t="shared" si="88"/>
        <v>3.9449541284403664</v>
      </c>
      <c r="J262" s="234">
        <v>45139</v>
      </c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</row>
    <row r="263" spans="1:53">
      <c r="A263" s="257" t="s">
        <v>86</v>
      </c>
      <c r="B263" s="260" t="s">
        <v>18</v>
      </c>
      <c r="C263" s="259">
        <v>6013926962929</v>
      </c>
      <c r="D263" s="259">
        <v>6013926962929</v>
      </c>
      <c r="E263" s="260" t="s">
        <v>118</v>
      </c>
      <c r="F263" s="260" t="s">
        <v>63</v>
      </c>
      <c r="G263" s="261">
        <v>40.35</v>
      </c>
      <c r="H263" s="261">
        <f t="shared" ref="H263" si="89">G263-(G263/1.09)</f>
        <v>3.3316513761467945</v>
      </c>
      <c r="I263" s="261">
        <f t="shared" ref="I263" si="90">G263-H263</f>
        <v>37.018348623853207</v>
      </c>
      <c r="J263" s="262">
        <v>45139</v>
      </c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</row>
    <row r="264" spans="1:53">
      <c r="A264" s="266" t="s">
        <v>1</v>
      </c>
      <c r="B264" s="232" t="s">
        <v>1</v>
      </c>
      <c r="C264" s="229">
        <v>6013928167131</v>
      </c>
      <c r="D264" s="230">
        <v>6013928167131</v>
      </c>
      <c r="E264" s="231" t="s">
        <v>90</v>
      </c>
      <c r="F264" s="232" t="s">
        <v>63</v>
      </c>
      <c r="G264" s="233">
        <v>31.75</v>
      </c>
      <c r="H264" s="233">
        <f>G264-(G264/1.09)</f>
        <v>2.6215596330275268</v>
      </c>
      <c r="I264" s="233">
        <f>G264-H264</f>
        <v>29.128440366972473</v>
      </c>
      <c r="J264" s="234">
        <v>45139</v>
      </c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</row>
    <row r="265" spans="1:53">
      <c r="A265" s="266" t="s">
        <v>1</v>
      </c>
      <c r="B265" s="232" t="s">
        <v>1</v>
      </c>
      <c r="C265" s="229">
        <v>9789493141056</v>
      </c>
      <c r="D265" s="230">
        <v>7434642266297</v>
      </c>
      <c r="E265" s="231" t="s">
        <v>119</v>
      </c>
      <c r="F265" s="232" t="s">
        <v>63</v>
      </c>
      <c r="G265" s="233">
        <f>8.6/2</f>
        <v>4.3</v>
      </c>
      <c r="H265" s="233">
        <f t="shared" ref="H265:H266" si="91">G265-(G265/1.09)</f>
        <v>0.35504587155963341</v>
      </c>
      <c r="I265" s="233">
        <f t="shared" ref="I265:I266" si="92">G265-H265</f>
        <v>3.9449541284403664</v>
      </c>
      <c r="J265" s="234">
        <v>45139</v>
      </c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</row>
    <row r="266" spans="1:53">
      <c r="A266" s="266" t="s">
        <v>1</v>
      </c>
      <c r="B266" s="232" t="s">
        <v>1</v>
      </c>
      <c r="C266" s="229">
        <v>9789493141063</v>
      </c>
      <c r="D266" s="230">
        <v>7434643899807</v>
      </c>
      <c r="E266" s="231" t="s">
        <v>120</v>
      </c>
      <c r="F266" s="232" t="s">
        <v>63</v>
      </c>
      <c r="G266" s="233">
        <f>8.6/2</f>
        <v>4.3</v>
      </c>
      <c r="H266" s="233">
        <f t="shared" si="91"/>
        <v>0.35504587155963341</v>
      </c>
      <c r="I266" s="233">
        <f t="shared" si="92"/>
        <v>3.9449541284403664</v>
      </c>
      <c r="J266" s="234">
        <v>45139</v>
      </c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</row>
    <row r="267" spans="1:53">
      <c r="A267" s="257" t="s">
        <v>86</v>
      </c>
      <c r="B267" s="260" t="s">
        <v>18</v>
      </c>
      <c r="C267" s="259">
        <v>6013939449448</v>
      </c>
      <c r="D267" s="259">
        <v>6013939449448</v>
      </c>
      <c r="E267" s="260" t="s">
        <v>121</v>
      </c>
      <c r="F267" s="260" t="s">
        <v>63</v>
      </c>
      <c r="G267" s="261">
        <v>40.35</v>
      </c>
      <c r="H267" s="261">
        <f t="shared" ref="H267" si="93">G267-(G267/1.09)</f>
        <v>3.3316513761467945</v>
      </c>
      <c r="I267" s="261">
        <f t="shared" ref="I267" si="94">G267-H267</f>
        <v>37.018348623853207</v>
      </c>
      <c r="J267" s="262">
        <v>45139</v>
      </c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</row>
    <row r="268" spans="1:53">
      <c r="A268" s="266" t="s">
        <v>1</v>
      </c>
      <c r="B268" s="232" t="s">
        <v>1</v>
      </c>
      <c r="C268" s="229">
        <v>6013928167131</v>
      </c>
      <c r="D268" s="230">
        <v>6013928167131</v>
      </c>
      <c r="E268" s="231" t="s">
        <v>90</v>
      </c>
      <c r="F268" s="232" t="s">
        <v>63</v>
      </c>
      <c r="G268" s="233">
        <v>31.75</v>
      </c>
      <c r="H268" s="233">
        <f>G268-(G268/1.09)</f>
        <v>2.6215596330275268</v>
      </c>
      <c r="I268" s="233">
        <f>G268-H268</f>
        <v>29.128440366972473</v>
      </c>
      <c r="J268" s="234">
        <v>45139</v>
      </c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</row>
    <row r="269" spans="1:53">
      <c r="A269" s="266" t="s">
        <v>1</v>
      </c>
      <c r="B269" s="232" t="s">
        <v>1</v>
      </c>
      <c r="C269" s="229">
        <v>9789493141087</v>
      </c>
      <c r="D269" s="230">
        <v>7434642887898</v>
      </c>
      <c r="E269" s="231" t="s">
        <v>122</v>
      </c>
      <c r="F269" s="232" t="s">
        <v>63</v>
      </c>
      <c r="G269" s="233">
        <f>8.6/2</f>
        <v>4.3</v>
      </c>
      <c r="H269" s="233">
        <f t="shared" ref="H269:H270" si="95">G269-(G269/1.09)</f>
        <v>0.35504587155963341</v>
      </c>
      <c r="I269" s="233">
        <f t="shared" ref="I269:I270" si="96">G269-H269</f>
        <v>3.9449541284403664</v>
      </c>
      <c r="J269" s="234">
        <v>45139</v>
      </c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</row>
    <row r="270" spans="1:53">
      <c r="A270" s="266" t="s">
        <v>1</v>
      </c>
      <c r="B270" s="232" t="s">
        <v>1</v>
      </c>
      <c r="C270" s="229">
        <v>9789493141094</v>
      </c>
      <c r="D270" s="230">
        <v>7434642422464</v>
      </c>
      <c r="E270" s="231" t="s">
        <v>123</v>
      </c>
      <c r="F270" s="232" t="s">
        <v>63</v>
      </c>
      <c r="G270" s="233">
        <f>8.6/2</f>
        <v>4.3</v>
      </c>
      <c r="H270" s="233">
        <f t="shared" si="95"/>
        <v>0.35504587155963341</v>
      </c>
      <c r="I270" s="233">
        <f t="shared" si="96"/>
        <v>3.9449541284403664</v>
      </c>
      <c r="J270" s="234">
        <v>45139</v>
      </c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</row>
    <row r="271" spans="1:53">
      <c r="A271" s="257" t="s">
        <v>86</v>
      </c>
      <c r="B271" s="260" t="s">
        <v>18</v>
      </c>
      <c r="C271" s="267">
        <v>6013926176142</v>
      </c>
      <c r="D271" s="267">
        <v>6013926176142</v>
      </c>
      <c r="E271" s="260" t="s">
        <v>124</v>
      </c>
      <c r="F271" s="260" t="s">
        <v>63</v>
      </c>
      <c r="G271" s="261">
        <v>40.35</v>
      </c>
      <c r="H271" s="261">
        <f t="shared" ref="H271" si="97">G271-(G271/1.09)</f>
        <v>3.3316513761467945</v>
      </c>
      <c r="I271" s="261">
        <f t="shared" ref="I271" si="98">G271-H271</f>
        <v>37.018348623853207</v>
      </c>
      <c r="J271" s="262">
        <v>45139</v>
      </c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</row>
    <row r="272" spans="1:53">
      <c r="A272" s="266" t="s">
        <v>1</v>
      </c>
      <c r="B272" s="232" t="s">
        <v>1</v>
      </c>
      <c r="C272" s="269">
        <v>6013924771769</v>
      </c>
      <c r="D272" s="270">
        <v>6013924771769</v>
      </c>
      <c r="E272" s="231" t="s">
        <v>125</v>
      </c>
      <c r="F272" s="232" t="s">
        <v>63</v>
      </c>
      <c r="G272" s="233">
        <v>31.75</v>
      </c>
      <c r="H272" s="233">
        <f>G272-(G272/1.09)</f>
        <v>2.6215596330275268</v>
      </c>
      <c r="I272" s="233">
        <f>G272-H272</f>
        <v>29.128440366972473</v>
      </c>
      <c r="J272" s="234">
        <v>45139</v>
      </c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</row>
    <row r="273" spans="1:53">
      <c r="A273" s="266" t="s">
        <v>1</v>
      </c>
      <c r="B273" s="232" t="s">
        <v>1</v>
      </c>
      <c r="C273" s="269">
        <v>6011442126177</v>
      </c>
      <c r="D273" s="230">
        <v>7434644785758</v>
      </c>
      <c r="E273" s="231" t="s">
        <v>126</v>
      </c>
      <c r="F273" s="232" t="s">
        <v>63</v>
      </c>
      <c r="G273" s="233">
        <v>8.6</v>
      </c>
      <c r="H273" s="233">
        <f>G273-(G273/1.09)</f>
        <v>0.71009174311926682</v>
      </c>
      <c r="I273" s="233">
        <f>G273-H273</f>
        <v>7.8899082568807328</v>
      </c>
      <c r="J273" s="234">
        <v>45139</v>
      </c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</row>
    <row r="274" spans="1:53">
      <c r="A274" s="257" t="s">
        <v>86</v>
      </c>
      <c r="B274" s="260" t="s">
        <v>18</v>
      </c>
      <c r="C274" s="267">
        <v>6013929880831</v>
      </c>
      <c r="D274" s="267">
        <v>6013929880831</v>
      </c>
      <c r="E274" s="260" t="s">
        <v>127</v>
      </c>
      <c r="F274" s="260" t="s">
        <v>63</v>
      </c>
      <c r="G274" s="261">
        <v>40.35</v>
      </c>
      <c r="H274" s="261">
        <f t="shared" ref="H274" si="99">G274-(G274/1.09)</f>
        <v>3.3316513761467945</v>
      </c>
      <c r="I274" s="261">
        <f t="shared" ref="I274" si="100">G274-H274</f>
        <v>37.018348623853207</v>
      </c>
      <c r="J274" s="262">
        <v>45139</v>
      </c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</row>
    <row r="275" spans="1:53">
      <c r="A275" s="266" t="s">
        <v>1</v>
      </c>
      <c r="B275" s="232" t="s">
        <v>1</v>
      </c>
      <c r="C275" s="269">
        <v>6013924771769</v>
      </c>
      <c r="D275" s="270">
        <v>6013924771769</v>
      </c>
      <c r="E275" s="231" t="s">
        <v>125</v>
      </c>
      <c r="F275" s="232" t="s">
        <v>63</v>
      </c>
      <c r="G275" s="233">
        <v>31.75</v>
      </c>
      <c r="H275" s="233">
        <f>G275-(G275/1.09)</f>
        <v>2.6215596330275268</v>
      </c>
      <c r="I275" s="233">
        <f>G275-H275</f>
        <v>29.128440366972473</v>
      </c>
      <c r="J275" s="234">
        <v>45139</v>
      </c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</row>
    <row r="276" spans="1:53">
      <c r="A276" s="266" t="s">
        <v>1</v>
      </c>
      <c r="B276" s="232" t="s">
        <v>1</v>
      </c>
      <c r="C276" s="269">
        <v>6011418829866</v>
      </c>
      <c r="D276" s="230">
        <v>7434651571528</v>
      </c>
      <c r="E276" s="231" t="s">
        <v>128</v>
      </c>
      <c r="F276" s="232" t="s">
        <v>63</v>
      </c>
      <c r="G276" s="233">
        <v>8.6</v>
      </c>
      <c r="H276" s="233">
        <f>G276-(G276/1.09)</f>
        <v>0.71009174311926682</v>
      </c>
      <c r="I276" s="233">
        <f>G276-H276</f>
        <v>7.8899082568807328</v>
      </c>
      <c r="J276" s="234">
        <v>45139</v>
      </c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</row>
    <row r="277" spans="1:53">
      <c r="A277" s="257" t="s">
        <v>86</v>
      </c>
      <c r="B277" s="260" t="s">
        <v>18</v>
      </c>
      <c r="C277" s="267">
        <v>6013928290297</v>
      </c>
      <c r="D277" s="267">
        <v>6013928290297</v>
      </c>
      <c r="E277" s="260" t="s">
        <v>129</v>
      </c>
      <c r="F277" s="260" t="s">
        <v>63</v>
      </c>
      <c r="G277" s="261">
        <v>40.35</v>
      </c>
      <c r="H277" s="261">
        <f t="shared" ref="H277" si="101">G277-(G277/1.09)</f>
        <v>3.3316513761467945</v>
      </c>
      <c r="I277" s="261">
        <f t="shared" ref="I277" si="102">G277-H277</f>
        <v>37.018348623853207</v>
      </c>
      <c r="J277" s="262">
        <v>45139</v>
      </c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</row>
    <row r="278" spans="1:53">
      <c r="A278" s="227" t="s">
        <v>1</v>
      </c>
      <c r="B278" s="228" t="s">
        <v>1</v>
      </c>
      <c r="C278" s="269">
        <v>6013924771769</v>
      </c>
      <c r="D278" s="270">
        <v>6013924771769</v>
      </c>
      <c r="E278" s="231" t="s">
        <v>125</v>
      </c>
      <c r="F278" s="232" t="s">
        <v>63</v>
      </c>
      <c r="G278" s="233">
        <v>31.75</v>
      </c>
      <c r="H278" s="233">
        <f>G278-(G278/1.09)</f>
        <v>2.6215596330275268</v>
      </c>
      <c r="I278" s="233">
        <f>G278-H278</f>
        <v>29.128440366972473</v>
      </c>
      <c r="J278" s="234">
        <v>45139</v>
      </c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</row>
    <row r="279" spans="1:53">
      <c r="A279" s="227" t="s">
        <v>1</v>
      </c>
      <c r="B279" s="228" t="s">
        <v>1</v>
      </c>
      <c r="C279" s="269">
        <v>6011416659625</v>
      </c>
      <c r="D279" s="230">
        <v>7434650883882</v>
      </c>
      <c r="E279" s="231" t="s">
        <v>130</v>
      </c>
      <c r="F279" s="232" t="s">
        <v>63</v>
      </c>
      <c r="G279" s="233">
        <v>8.6</v>
      </c>
      <c r="H279" s="233">
        <f>G279-(G279/1.09)</f>
        <v>0.71009174311926682</v>
      </c>
      <c r="I279" s="233">
        <f>G279-H279</f>
        <v>7.8899082568807328</v>
      </c>
      <c r="J279" s="234">
        <v>45139</v>
      </c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</row>
    <row r="280" spans="1:53">
      <c r="A280" s="257" t="s">
        <v>86</v>
      </c>
      <c r="B280" s="260" t="s">
        <v>18</v>
      </c>
      <c r="C280" s="267">
        <v>6013943049078</v>
      </c>
      <c r="D280" s="267">
        <v>6013943049078</v>
      </c>
      <c r="E280" s="260" t="s">
        <v>131</v>
      </c>
      <c r="F280" s="260" t="s">
        <v>63</v>
      </c>
      <c r="G280" s="261">
        <v>40.35</v>
      </c>
      <c r="H280" s="261">
        <f t="shared" ref="H280" si="103">G280-(G280/1.09)</f>
        <v>3.3316513761467945</v>
      </c>
      <c r="I280" s="261">
        <f t="shared" ref="I280" si="104">G280-H280</f>
        <v>37.018348623853207</v>
      </c>
      <c r="J280" s="262">
        <v>45139</v>
      </c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</row>
    <row r="281" spans="1:53">
      <c r="A281" s="266" t="s">
        <v>1</v>
      </c>
      <c r="B281" s="232" t="s">
        <v>1</v>
      </c>
      <c r="C281" s="269">
        <v>6013924771769</v>
      </c>
      <c r="D281" s="270">
        <v>6013924771769</v>
      </c>
      <c r="E281" s="231" t="s">
        <v>125</v>
      </c>
      <c r="F281" s="232" t="s">
        <v>63</v>
      </c>
      <c r="G281" s="233">
        <v>31.75</v>
      </c>
      <c r="H281" s="233">
        <f>G281-(G281/1.09)</f>
        <v>2.6215596330275268</v>
      </c>
      <c r="I281" s="233">
        <f>G281-H281</f>
        <v>29.128440366972473</v>
      </c>
      <c r="J281" s="234">
        <v>45139</v>
      </c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</row>
    <row r="282" spans="1:53">
      <c r="A282" s="266" t="s">
        <v>1</v>
      </c>
      <c r="B282" s="232" t="s">
        <v>1</v>
      </c>
      <c r="C282" s="269">
        <v>6011415334318</v>
      </c>
      <c r="D282" s="230">
        <v>7434652351341</v>
      </c>
      <c r="E282" s="231" t="s">
        <v>132</v>
      </c>
      <c r="F282" s="232" t="s">
        <v>63</v>
      </c>
      <c r="G282" s="233">
        <v>8.6</v>
      </c>
      <c r="H282" s="233">
        <f>G282-(G282/1.09)</f>
        <v>0.71009174311926682</v>
      </c>
      <c r="I282" s="233">
        <f>G282-H282</f>
        <v>7.8899082568807328</v>
      </c>
      <c r="J282" s="234">
        <v>45139</v>
      </c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</row>
    <row r="283" spans="1:53">
      <c r="A283" s="257" t="s">
        <v>86</v>
      </c>
      <c r="B283" s="260" t="s">
        <v>18</v>
      </c>
      <c r="C283" s="267">
        <v>6013933467493</v>
      </c>
      <c r="D283" s="267">
        <v>6013933467493</v>
      </c>
      <c r="E283" s="260" t="s">
        <v>133</v>
      </c>
      <c r="F283" s="260" t="s">
        <v>63</v>
      </c>
      <c r="G283" s="261">
        <v>40.35</v>
      </c>
      <c r="H283" s="261">
        <f t="shared" ref="H283" si="105">G283-(G283/1.09)</f>
        <v>3.3316513761467945</v>
      </c>
      <c r="I283" s="261">
        <f t="shared" ref="I283" si="106">G283-H283</f>
        <v>37.018348623853207</v>
      </c>
      <c r="J283" s="262">
        <v>45139</v>
      </c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</row>
    <row r="284" spans="1:53">
      <c r="A284" s="266" t="s">
        <v>1</v>
      </c>
      <c r="B284" s="232" t="s">
        <v>1</v>
      </c>
      <c r="C284" s="269">
        <v>6013924771769</v>
      </c>
      <c r="D284" s="270">
        <v>6013924771769</v>
      </c>
      <c r="E284" s="231" t="s">
        <v>125</v>
      </c>
      <c r="F284" s="232" t="s">
        <v>63</v>
      </c>
      <c r="G284" s="233">
        <v>31.75</v>
      </c>
      <c r="H284" s="233">
        <f>G284-(G284/1.09)</f>
        <v>2.6215596330275268</v>
      </c>
      <c r="I284" s="233">
        <f>G284-H284</f>
        <v>29.128440366972473</v>
      </c>
      <c r="J284" s="234">
        <v>45139</v>
      </c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</row>
    <row r="285" spans="1:53">
      <c r="A285" s="266" t="s">
        <v>1</v>
      </c>
      <c r="B285" s="232" t="s">
        <v>1</v>
      </c>
      <c r="C285" s="269">
        <v>6011415890869</v>
      </c>
      <c r="D285" s="230">
        <v>7434651874896</v>
      </c>
      <c r="E285" s="231" t="s">
        <v>134</v>
      </c>
      <c r="F285" s="232" t="s">
        <v>63</v>
      </c>
      <c r="G285" s="233">
        <v>8.6</v>
      </c>
      <c r="H285" s="233">
        <f>G285-(G285/1.09)</f>
        <v>0.71009174311926682</v>
      </c>
      <c r="I285" s="233">
        <f>G285-H285</f>
        <v>7.8899082568807328</v>
      </c>
      <c r="J285" s="234">
        <v>45139</v>
      </c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</row>
    <row r="286" spans="1:53">
      <c r="A286" s="257" t="s">
        <v>86</v>
      </c>
      <c r="B286" s="260" t="s">
        <v>18</v>
      </c>
      <c r="C286" s="259">
        <v>6013930429401</v>
      </c>
      <c r="D286" s="259">
        <v>6013930429401</v>
      </c>
      <c r="E286" s="260" t="s">
        <v>135</v>
      </c>
      <c r="F286" s="260" t="s">
        <v>63</v>
      </c>
      <c r="G286" s="261">
        <v>40.35</v>
      </c>
      <c r="H286" s="261">
        <f t="shared" ref="H286" si="107">G286-(G286/1.09)</f>
        <v>3.3316513761467945</v>
      </c>
      <c r="I286" s="261">
        <f t="shared" ref="I286" si="108">G286-H286</f>
        <v>37.018348623853207</v>
      </c>
      <c r="J286" s="262">
        <v>45139</v>
      </c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</row>
    <row r="287" spans="1:53">
      <c r="A287" s="266" t="s">
        <v>1</v>
      </c>
      <c r="B287" s="232" t="s">
        <v>1</v>
      </c>
      <c r="C287" s="229">
        <v>6013931251209</v>
      </c>
      <c r="D287" s="230">
        <v>6013931251209</v>
      </c>
      <c r="E287" s="231" t="s">
        <v>136</v>
      </c>
      <c r="F287" s="232" t="s">
        <v>63</v>
      </c>
      <c r="G287" s="233">
        <v>31.75</v>
      </c>
      <c r="H287" s="233">
        <f>G287-(G287/1.09)</f>
        <v>2.6215596330275268</v>
      </c>
      <c r="I287" s="233">
        <f>G287-H287</f>
        <v>29.128440366972473</v>
      </c>
      <c r="J287" s="234">
        <v>45139</v>
      </c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</row>
    <row r="288" spans="1:53">
      <c r="A288" s="266" t="s">
        <v>1</v>
      </c>
      <c r="B288" s="232" t="s">
        <v>1</v>
      </c>
      <c r="C288" s="269">
        <v>6013932181154</v>
      </c>
      <c r="D288" s="230">
        <v>7434654520516</v>
      </c>
      <c r="E288" s="231" t="s">
        <v>137</v>
      </c>
      <c r="F288" s="232" t="s">
        <v>63</v>
      </c>
      <c r="G288" s="233">
        <v>8.6</v>
      </c>
      <c r="H288" s="233">
        <f>G288-(G288/1.09)</f>
        <v>0.71009174311926682</v>
      </c>
      <c r="I288" s="233">
        <f>G288-H288</f>
        <v>7.8899082568807328</v>
      </c>
      <c r="J288" s="234">
        <v>45139</v>
      </c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</row>
    <row r="289" spans="1:53">
      <c r="A289" s="257" t="s">
        <v>86</v>
      </c>
      <c r="B289" s="260" t="s">
        <v>18</v>
      </c>
      <c r="C289" s="259">
        <v>6013934724717</v>
      </c>
      <c r="D289" s="259">
        <v>6013934724717</v>
      </c>
      <c r="E289" s="260" t="s">
        <v>138</v>
      </c>
      <c r="F289" s="260" t="s">
        <v>63</v>
      </c>
      <c r="G289" s="261">
        <v>40.35</v>
      </c>
      <c r="H289" s="261">
        <f t="shared" ref="H289" si="109">G289-(G289/1.09)</f>
        <v>3.3316513761467945</v>
      </c>
      <c r="I289" s="261">
        <f t="shared" ref="I289" si="110">G289-H289</f>
        <v>37.018348623853207</v>
      </c>
      <c r="J289" s="262">
        <v>45139</v>
      </c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</row>
    <row r="290" spans="1:53">
      <c r="A290" s="266" t="s">
        <v>1</v>
      </c>
      <c r="B290" s="232" t="s">
        <v>1</v>
      </c>
      <c r="C290" s="229">
        <v>6013931251209</v>
      </c>
      <c r="D290" s="230">
        <v>6013931251209</v>
      </c>
      <c r="E290" s="231" t="s">
        <v>136</v>
      </c>
      <c r="F290" s="232" t="s">
        <v>63</v>
      </c>
      <c r="G290" s="233">
        <v>31.75</v>
      </c>
      <c r="H290" s="233">
        <f>G290-(G290/1.09)</f>
        <v>2.6215596330275268</v>
      </c>
      <c r="I290" s="233">
        <f>G290-H290</f>
        <v>29.128440366972473</v>
      </c>
      <c r="J290" s="234">
        <v>45139</v>
      </c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</row>
    <row r="291" spans="1:53">
      <c r="A291" s="266" t="s">
        <v>1</v>
      </c>
      <c r="B291" s="232" t="s">
        <v>1</v>
      </c>
      <c r="C291" s="229">
        <v>6013922025086</v>
      </c>
      <c r="D291" s="230">
        <v>7434648665636</v>
      </c>
      <c r="E291" s="231" t="s">
        <v>139</v>
      </c>
      <c r="F291" s="232" t="s">
        <v>63</v>
      </c>
      <c r="G291" s="233">
        <v>8.6</v>
      </c>
      <c r="H291" s="233">
        <f>G291-(G291/1.09)</f>
        <v>0.71009174311926682</v>
      </c>
      <c r="I291" s="233">
        <f>G291-H291</f>
        <v>7.8899082568807328</v>
      </c>
      <c r="J291" s="234">
        <v>45139</v>
      </c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</row>
    <row r="292" spans="1:53">
      <c r="A292" s="257" t="s">
        <v>86</v>
      </c>
      <c r="B292" s="260" t="s">
        <v>18</v>
      </c>
      <c r="C292" s="259">
        <v>6013953630693</v>
      </c>
      <c r="D292" s="259">
        <v>6013953630693</v>
      </c>
      <c r="E292" s="260" t="s">
        <v>140</v>
      </c>
      <c r="F292" s="260" t="s">
        <v>63</v>
      </c>
      <c r="G292" s="261">
        <v>40.35</v>
      </c>
      <c r="H292" s="261">
        <f t="shared" ref="H292" si="111">G292-(G292/1.09)</f>
        <v>3.3316513761467945</v>
      </c>
      <c r="I292" s="261">
        <f t="shared" ref="I292" si="112">G292-H292</f>
        <v>37.018348623853207</v>
      </c>
      <c r="J292" s="262">
        <v>45139</v>
      </c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</row>
    <row r="293" spans="1:53">
      <c r="A293" s="266" t="s">
        <v>1</v>
      </c>
      <c r="B293" s="232" t="s">
        <v>1</v>
      </c>
      <c r="C293" s="229">
        <v>6013931251209</v>
      </c>
      <c r="D293" s="230">
        <v>6013931251209</v>
      </c>
      <c r="E293" s="231" t="s">
        <v>136</v>
      </c>
      <c r="F293" s="232" t="s">
        <v>63</v>
      </c>
      <c r="G293" s="233">
        <v>31.75</v>
      </c>
      <c r="H293" s="233">
        <f>G293-(G293/1.09)</f>
        <v>2.6215596330275268</v>
      </c>
      <c r="I293" s="233">
        <f>G293-H293</f>
        <v>29.128440366972473</v>
      </c>
      <c r="J293" s="234">
        <v>45139</v>
      </c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</row>
    <row r="294" spans="1:53">
      <c r="A294" s="266" t="s">
        <v>1</v>
      </c>
      <c r="B294" s="232" t="s">
        <v>1</v>
      </c>
      <c r="C294" s="229">
        <v>6013928798717</v>
      </c>
      <c r="D294" s="230">
        <v>7434648749718</v>
      </c>
      <c r="E294" s="231" t="s">
        <v>141</v>
      </c>
      <c r="F294" s="232" t="s">
        <v>63</v>
      </c>
      <c r="G294" s="233">
        <v>8.6</v>
      </c>
      <c r="H294" s="233">
        <f>G294-(G294/1.09)</f>
        <v>0.71009174311926682</v>
      </c>
      <c r="I294" s="233">
        <f>G294-H294</f>
        <v>7.8899082568807328</v>
      </c>
      <c r="J294" s="234">
        <v>45139</v>
      </c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</row>
    <row r="295" spans="1:53">
      <c r="A295" s="257" t="s">
        <v>86</v>
      </c>
      <c r="B295" s="260" t="s">
        <v>60</v>
      </c>
      <c r="C295" s="259">
        <v>9789491795442</v>
      </c>
      <c r="D295" s="259">
        <v>9789491795442</v>
      </c>
      <c r="E295" s="260" t="s">
        <v>142</v>
      </c>
      <c r="F295" s="260" t="s">
        <v>63</v>
      </c>
      <c r="G295" s="260" t="s">
        <v>212</v>
      </c>
      <c r="H295" s="260" t="s">
        <v>213</v>
      </c>
      <c r="I295" s="260" t="s">
        <v>213</v>
      </c>
      <c r="J295" s="262">
        <v>45139</v>
      </c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</row>
    <row r="296" spans="1:53" ht="18">
      <c r="A296" s="164" t="s">
        <v>1</v>
      </c>
      <c r="B296" s="165"/>
      <c r="C296" s="166" t="s">
        <v>1</v>
      </c>
      <c r="D296" s="166" t="s">
        <v>1</v>
      </c>
      <c r="E296" s="167" t="s">
        <v>88</v>
      </c>
      <c r="F296" s="168" t="s">
        <v>1</v>
      </c>
      <c r="G296" s="168" t="s">
        <v>1</v>
      </c>
      <c r="H296" s="168" t="s">
        <v>1</v>
      </c>
      <c r="I296" s="168" t="s">
        <v>1</v>
      </c>
      <c r="J296" s="168" t="s">
        <v>1</v>
      </c>
      <c r="K296" s="12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</row>
    <row r="297" spans="1:53">
      <c r="A297" s="257" t="s">
        <v>214</v>
      </c>
      <c r="B297" s="258" t="s">
        <v>12</v>
      </c>
      <c r="C297" s="259">
        <v>9789493141292</v>
      </c>
      <c r="D297" s="259">
        <v>9789493141292</v>
      </c>
      <c r="E297" s="260" t="s">
        <v>89</v>
      </c>
      <c r="F297" s="260" t="s">
        <v>14</v>
      </c>
      <c r="G297" s="261">
        <v>33.75</v>
      </c>
      <c r="H297" s="261">
        <f>G297-(G297/1.09)</f>
        <v>2.7866972477064245</v>
      </c>
      <c r="I297" s="261">
        <f>G297-H297</f>
        <v>30.963302752293576</v>
      </c>
      <c r="J297" s="262">
        <v>45139</v>
      </c>
      <c r="K297" s="52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</row>
    <row r="298" spans="1:53">
      <c r="A298" s="257" t="s">
        <v>86</v>
      </c>
      <c r="B298" s="260" t="s">
        <v>12</v>
      </c>
      <c r="C298" s="259">
        <v>9789493141308</v>
      </c>
      <c r="D298" s="259">
        <v>9789493141308</v>
      </c>
      <c r="E298" s="260" t="s">
        <v>90</v>
      </c>
      <c r="F298" s="260" t="s">
        <v>14</v>
      </c>
      <c r="G298" s="261">
        <v>33.75</v>
      </c>
      <c r="H298" s="261">
        <f t="shared" ref="H298:H301" si="113">G298-(G298/1.09)</f>
        <v>2.7866972477064245</v>
      </c>
      <c r="I298" s="261">
        <f t="shared" ref="I298:I301" si="114">G298-H298</f>
        <v>30.963302752293576</v>
      </c>
      <c r="J298" s="262">
        <v>45139</v>
      </c>
      <c r="K298" s="12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</row>
    <row r="299" spans="1:53">
      <c r="A299" s="257" t="s">
        <v>86</v>
      </c>
      <c r="B299" s="260" t="s">
        <v>12</v>
      </c>
      <c r="C299" s="259">
        <v>9789493141315</v>
      </c>
      <c r="D299" s="271">
        <v>9789493141315</v>
      </c>
      <c r="E299" s="260" t="s">
        <v>91</v>
      </c>
      <c r="F299" s="260" t="s">
        <v>14</v>
      </c>
      <c r="G299" s="261">
        <v>33.75</v>
      </c>
      <c r="H299" s="261">
        <f t="shared" si="113"/>
        <v>2.7866972477064245</v>
      </c>
      <c r="I299" s="261">
        <f t="shared" si="114"/>
        <v>30.963302752293576</v>
      </c>
      <c r="J299" s="262">
        <v>45139</v>
      </c>
      <c r="K299" s="12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</row>
    <row r="300" spans="1:53">
      <c r="A300" s="257" t="s">
        <v>86</v>
      </c>
      <c r="B300" s="260" t="s">
        <v>12</v>
      </c>
      <c r="C300" s="272">
        <v>9789493141322</v>
      </c>
      <c r="D300" s="273">
        <v>9789493141322</v>
      </c>
      <c r="E300" s="260" t="s">
        <v>92</v>
      </c>
      <c r="F300" s="260" t="s">
        <v>14</v>
      </c>
      <c r="G300" s="261">
        <v>33.75</v>
      </c>
      <c r="H300" s="261">
        <f t="shared" si="113"/>
        <v>2.7866972477064245</v>
      </c>
      <c r="I300" s="261">
        <f t="shared" si="114"/>
        <v>30.963302752293576</v>
      </c>
      <c r="J300" s="262">
        <v>45139</v>
      </c>
      <c r="K300" s="12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</row>
    <row r="301" spans="1:53">
      <c r="A301" s="257" t="s">
        <v>86</v>
      </c>
      <c r="B301" s="260" t="s">
        <v>18</v>
      </c>
      <c r="C301" s="272">
        <v>9789493141247</v>
      </c>
      <c r="D301" s="273">
        <v>9789493141247</v>
      </c>
      <c r="E301" s="260" t="s">
        <v>93</v>
      </c>
      <c r="F301" s="260" t="s">
        <v>14</v>
      </c>
      <c r="G301" s="274">
        <v>42.35</v>
      </c>
      <c r="H301" s="261">
        <f t="shared" si="113"/>
        <v>3.4967889908256922</v>
      </c>
      <c r="I301" s="261">
        <f t="shared" si="114"/>
        <v>38.853211009174309</v>
      </c>
      <c r="J301" s="262">
        <v>45139</v>
      </c>
      <c r="K301" s="52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</row>
    <row r="302" spans="1:53">
      <c r="A302" s="227" t="s">
        <v>1</v>
      </c>
      <c r="B302" s="228" t="s">
        <v>1</v>
      </c>
      <c r="C302" s="235">
        <v>9789491795879</v>
      </c>
      <c r="D302" s="256">
        <v>9789491795879</v>
      </c>
      <c r="E302" s="231" t="s">
        <v>94</v>
      </c>
      <c r="F302" s="232" t="s">
        <v>14</v>
      </c>
      <c r="G302" s="233">
        <v>33.75</v>
      </c>
      <c r="H302" s="233">
        <f>G302-(G302/1.09)</f>
        <v>2.7866972477064245</v>
      </c>
      <c r="I302" s="233">
        <f>G302-H302</f>
        <v>30.963302752293576</v>
      </c>
      <c r="J302" s="234">
        <v>45139</v>
      </c>
      <c r="K302" s="12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</row>
    <row r="303" spans="1:53">
      <c r="A303" s="227" t="s">
        <v>1</v>
      </c>
      <c r="B303" s="228" t="s">
        <v>1</v>
      </c>
      <c r="C303" s="235">
        <v>9789492725943</v>
      </c>
      <c r="D303" s="256">
        <v>9502432197620</v>
      </c>
      <c r="E303" s="231" t="s">
        <v>95</v>
      </c>
      <c r="F303" s="232" t="s">
        <v>14</v>
      </c>
      <c r="G303" s="233">
        <f>8.6/2</f>
        <v>4.3</v>
      </c>
      <c r="H303" s="233">
        <f t="shared" ref="H303:H308" si="115">G303-(G303/1.09)</f>
        <v>0.35504587155963341</v>
      </c>
      <c r="I303" s="233">
        <f t="shared" ref="I303:I305" si="116">G303-H303</f>
        <v>3.9449541284403664</v>
      </c>
      <c r="J303" s="234">
        <v>45139</v>
      </c>
      <c r="K303" s="12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</row>
    <row r="304" spans="1:53">
      <c r="A304" s="227" t="s">
        <v>1</v>
      </c>
      <c r="B304" s="228" t="s">
        <v>1</v>
      </c>
      <c r="C304" s="235">
        <v>9789492725950</v>
      </c>
      <c r="D304" s="163">
        <v>7434643979943</v>
      </c>
      <c r="E304" s="231" t="s">
        <v>96</v>
      </c>
      <c r="F304" s="232" t="s">
        <v>14</v>
      </c>
      <c r="G304" s="233">
        <f>8.6/2</f>
        <v>4.3</v>
      </c>
      <c r="H304" s="233">
        <f t="shared" si="115"/>
        <v>0.35504587155963341</v>
      </c>
      <c r="I304" s="233">
        <f t="shared" si="116"/>
        <v>3.9449541284403664</v>
      </c>
      <c r="J304" s="234">
        <v>45139</v>
      </c>
      <c r="K304" s="12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</row>
    <row r="305" spans="1:53">
      <c r="A305" s="257" t="s">
        <v>86</v>
      </c>
      <c r="B305" s="260" t="s">
        <v>18</v>
      </c>
      <c r="C305" s="272">
        <v>9789493141254</v>
      </c>
      <c r="D305" s="273">
        <v>9789493141254</v>
      </c>
      <c r="E305" s="260" t="s">
        <v>97</v>
      </c>
      <c r="F305" s="260" t="s">
        <v>14</v>
      </c>
      <c r="G305" s="274">
        <v>42.35</v>
      </c>
      <c r="H305" s="261">
        <f t="shared" si="115"/>
        <v>3.4967889908256922</v>
      </c>
      <c r="I305" s="261">
        <f t="shared" si="116"/>
        <v>38.853211009174309</v>
      </c>
      <c r="J305" s="262">
        <v>45139</v>
      </c>
      <c r="K305" s="52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</row>
    <row r="306" spans="1:53">
      <c r="A306" s="227" t="s">
        <v>1</v>
      </c>
      <c r="B306" s="228" t="s">
        <v>1</v>
      </c>
      <c r="C306" s="235">
        <v>9789491795879</v>
      </c>
      <c r="D306" s="163">
        <v>9789491795879</v>
      </c>
      <c r="E306" s="231" t="s">
        <v>89</v>
      </c>
      <c r="F306" s="232" t="s">
        <v>14</v>
      </c>
      <c r="G306" s="233">
        <v>33.75</v>
      </c>
      <c r="H306" s="233">
        <f>G306-(G306/1.09)</f>
        <v>2.7866972477064245</v>
      </c>
      <c r="I306" s="233">
        <f>G306-H306</f>
        <v>30.963302752293576</v>
      </c>
      <c r="J306" s="234">
        <v>45139</v>
      </c>
      <c r="K306" s="12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</row>
    <row r="307" spans="1:53">
      <c r="A307" s="227" t="s">
        <v>1</v>
      </c>
      <c r="B307" s="228" t="s">
        <v>1</v>
      </c>
      <c r="C307" s="235">
        <v>9789492725967</v>
      </c>
      <c r="D307" s="256">
        <v>9502522167434</v>
      </c>
      <c r="E307" s="231" t="s">
        <v>98</v>
      </c>
      <c r="F307" s="232" t="s">
        <v>14</v>
      </c>
      <c r="G307" s="233">
        <f>8.6/2</f>
        <v>4.3</v>
      </c>
      <c r="H307" s="233">
        <f t="shared" si="115"/>
        <v>0.35504587155963341</v>
      </c>
      <c r="I307" s="233">
        <f t="shared" ref="I307:I308" si="117">G307-H307</f>
        <v>3.9449541284403664</v>
      </c>
      <c r="J307" s="234">
        <v>45139</v>
      </c>
      <c r="K307" s="12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</row>
    <row r="308" spans="1:53">
      <c r="A308" s="227" t="s">
        <v>1</v>
      </c>
      <c r="B308" s="228" t="s">
        <v>1</v>
      </c>
      <c r="C308" s="235">
        <v>9789492725936</v>
      </c>
      <c r="D308" s="163">
        <v>7434650063048</v>
      </c>
      <c r="E308" s="231" t="s">
        <v>99</v>
      </c>
      <c r="F308" s="232" t="s">
        <v>14</v>
      </c>
      <c r="G308" s="233">
        <f>8.6/2</f>
        <v>4.3</v>
      </c>
      <c r="H308" s="233">
        <f t="shared" si="115"/>
        <v>0.35504587155963341</v>
      </c>
      <c r="I308" s="233">
        <f t="shared" si="117"/>
        <v>3.9449541284403664</v>
      </c>
      <c r="J308" s="234">
        <v>45139</v>
      </c>
      <c r="K308" s="12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</row>
    <row r="309" spans="1:53">
      <c r="A309" s="257" t="s">
        <v>86</v>
      </c>
      <c r="B309" s="260" t="s">
        <v>18</v>
      </c>
      <c r="C309" s="272">
        <v>9789493141261</v>
      </c>
      <c r="D309" s="273">
        <v>9789493141261</v>
      </c>
      <c r="E309" s="260" t="s">
        <v>100</v>
      </c>
      <c r="F309" s="260" t="s">
        <v>14</v>
      </c>
      <c r="G309" s="274">
        <v>42.35</v>
      </c>
      <c r="H309" s="261">
        <f t="shared" ref="H309" si="118">G309-(G309/1.09)</f>
        <v>3.4967889908256922</v>
      </c>
      <c r="I309" s="261">
        <f t="shared" ref="I309" si="119">G309-H309</f>
        <v>38.853211009174309</v>
      </c>
      <c r="J309" s="262">
        <v>45139</v>
      </c>
      <c r="K309" s="12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</row>
    <row r="310" spans="1:53">
      <c r="A310" s="266" t="s">
        <v>1</v>
      </c>
      <c r="B310" s="232" t="s">
        <v>1</v>
      </c>
      <c r="C310" s="235">
        <v>9789491795879</v>
      </c>
      <c r="D310" s="163">
        <v>9789491795879</v>
      </c>
      <c r="E310" s="231" t="s">
        <v>89</v>
      </c>
      <c r="F310" s="232" t="s">
        <v>14</v>
      </c>
      <c r="G310" s="233">
        <v>33.75</v>
      </c>
      <c r="H310" s="233">
        <f>G310-(G310/1.09)</f>
        <v>2.7866972477064245</v>
      </c>
      <c r="I310" s="233">
        <f>G310-H310</f>
        <v>30.963302752293576</v>
      </c>
      <c r="J310" s="234">
        <v>45139</v>
      </c>
      <c r="K310" s="52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</row>
    <row r="311" spans="1:53">
      <c r="A311" s="266" t="s">
        <v>1</v>
      </c>
      <c r="B311" s="232" t="s">
        <v>1</v>
      </c>
      <c r="C311" s="235">
        <v>9789492725851</v>
      </c>
      <c r="D311" s="256">
        <v>9502674528534</v>
      </c>
      <c r="E311" s="231" t="s">
        <v>101</v>
      </c>
      <c r="F311" s="232" t="s">
        <v>14</v>
      </c>
      <c r="G311" s="233">
        <f>8.6/2</f>
        <v>4.3</v>
      </c>
      <c r="H311" s="233">
        <f t="shared" ref="H311:H312" si="120">G311-(G311/1.09)</f>
        <v>0.35504587155963341</v>
      </c>
      <c r="I311" s="233">
        <f t="shared" ref="I311:I312" si="121">G311-H311</f>
        <v>3.9449541284403664</v>
      </c>
      <c r="J311" s="234">
        <v>45139</v>
      </c>
      <c r="K311" s="52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</row>
    <row r="312" spans="1:53">
      <c r="A312" s="266" t="s">
        <v>1</v>
      </c>
      <c r="B312" s="232" t="s">
        <v>1</v>
      </c>
      <c r="C312" s="235">
        <v>9789492725868</v>
      </c>
      <c r="D312" s="163">
        <v>7434645952968</v>
      </c>
      <c r="E312" s="231" t="s">
        <v>102</v>
      </c>
      <c r="F312" s="232" t="s">
        <v>14</v>
      </c>
      <c r="G312" s="233">
        <f>8.6/2</f>
        <v>4.3</v>
      </c>
      <c r="H312" s="233">
        <f t="shared" si="120"/>
        <v>0.35504587155963341</v>
      </c>
      <c r="I312" s="233">
        <f t="shared" si="121"/>
        <v>3.9449541284403664</v>
      </c>
      <c r="J312" s="234">
        <v>45139</v>
      </c>
      <c r="K312" s="12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</row>
    <row r="313" spans="1:53">
      <c r="A313" s="257" t="s">
        <v>86</v>
      </c>
      <c r="B313" s="260" t="s">
        <v>18</v>
      </c>
      <c r="C313" s="272">
        <v>9789493141278</v>
      </c>
      <c r="D313" s="273">
        <v>9789493141278</v>
      </c>
      <c r="E313" s="260" t="s">
        <v>103</v>
      </c>
      <c r="F313" s="260" t="s">
        <v>14</v>
      </c>
      <c r="G313" s="274">
        <v>42.35</v>
      </c>
      <c r="H313" s="261">
        <f t="shared" ref="H313" si="122">G313-(G313/1.09)</f>
        <v>3.4967889908256922</v>
      </c>
      <c r="I313" s="261">
        <f t="shared" ref="I313" si="123">G313-H313</f>
        <v>38.853211009174309</v>
      </c>
      <c r="J313" s="262">
        <v>45139</v>
      </c>
      <c r="K313" s="52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</row>
    <row r="314" spans="1:53">
      <c r="A314" s="266" t="s">
        <v>1</v>
      </c>
      <c r="B314" s="232" t="s">
        <v>1</v>
      </c>
      <c r="C314" s="235">
        <v>9789491795879</v>
      </c>
      <c r="D314" s="163">
        <v>9789491795879</v>
      </c>
      <c r="E314" s="231" t="s">
        <v>94</v>
      </c>
      <c r="F314" s="232" t="s">
        <v>14</v>
      </c>
      <c r="G314" s="233">
        <v>33.75</v>
      </c>
      <c r="H314" s="233">
        <f>G314-(G314/1.09)</f>
        <v>2.7866972477064245</v>
      </c>
      <c r="I314" s="233">
        <f>G314-H314</f>
        <v>30.963302752293576</v>
      </c>
      <c r="J314" s="234">
        <v>45139</v>
      </c>
      <c r="K314" s="12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</row>
    <row r="315" spans="1:53">
      <c r="A315" s="266" t="s">
        <v>1</v>
      </c>
      <c r="B315" s="232" t="s">
        <v>1</v>
      </c>
      <c r="C315" s="235">
        <v>9789492725875</v>
      </c>
      <c r="D315" s="256">
        <v>9502716914134</v>
      </c>
      <c r="E315" s="231" t="s">
        <v>104</v>
      </c>
      <c r="F315" s="232" t="s">
        <v>14</v>
      </c>
      <c r="G315" s="233">
        <f>8.6/2</f>
        <v>4.3</v>
      </c>
      <c r="H315" s="233">
        <f t="shared" ref="H315:H316" si="124">G315-(G315/1.09)</f>
        <v>0.35504587155963341</v>
      </c>
      <c r="I315" s="233">
        <f t="shared" ref="I315:I316" si="125">G315-H315</f>
        <v>3.9449541284403664</v>
      </c>
      <c r="J315" s="234">
        <v>45139</v>
      </c>
      <c r="K315" s="12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</row>
    <row r="316" spans="1:53">
      <c r="A316" s="266" t="s">
        <v>1</v>
      </c>
      <c r="B316" s="232" t="s">
        <v>1</v>
      </c>
      <c r="C316" s="235">
        <v>9789492725882</v>
      </c>
      <c r="D316" s="163">
        <v>7434654018044</v>
      </c>
      <c r="E316" s="231" t="s">
        <v>105</v>
      </c>
      <c r="F316" s="232" t="s">
        <v>14</v>
      </c>
      <c r="G316" s="233">
        <f>8.6/2</f>
        <v>4.3</v>
      </c>
      <c r="H316" s="233">
        <f t="shared" si="124"/>
        <v>0.35504587155963341</v>
      </c>
      <c r="I316" s="233">
        <f t="shared" si="125"/>
        <v>3.9449541284403664</v>
      </c>
      <c r="J316" s="234">
        <v>45139</v>
      </c>
      <c r="K316" s="12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</row>
    <row r="317" spans="1:53">
      <c r="A317" s="257" t="s">
        <v>86</v>
      </c>
      <c r="B317" s="260" t="s">
        <v>18</v>
      </c>
      <c r="C317" s="275">
        <v>6011418682621</v>
      </c>
      <c r="D317" s="276">
        <v>6011418682621</v>
      </c>
      <c r="E317" s="260" t="s">
        <v>106</v>
      </c>
      <c r="F317" s="260" t="s">
        <v>14</v>
      </c>
      <c r="G317" s="274">
        <v>42.35</v>
      </c>
      <c r="H317" s="261">
        <f t="shared" ref="H317" si="126">G317-(G317/1.09)</f>
        <v>3.4967889908256922</v>
      </c>
      <c r="I317" s="261">
        <f t="shared" ref="I317" si="127">G317-H317</f>
        <v>38.853211009174309</v>
      </c>
      <c r="J317" s="262">
        <v>45139</v>
      </c>
      <c r="K317" s="52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</row>
    <row r="318" spans="1:53">
      <c r="A318" s="266" t="s">
        <v>1</v>
      </c>
      <c r="B318" s="232" t="s">
        <v>1</v>
      </c>
      <c r="C318" s="235">
        <v>9789491795879</v>
      </c>
      <c r="D318" s="163">
        <v>9789491795879</v>
      </c>
      <c r="E318" s="231" t="s">
        <v>94</v>
      </c>
      <c r="F318" s="232" t="s">
        <v>14</v>
      </c>
      <c r="G318" s="233">
        <v>33.75</v>
      </c>
      <c r="H318" s="233">
        <f>G318-(G318/1.09)</f>
        <v>2.7866972477064245</v>
      </c>
      <c r="I318" s="233">
        <f>G318-H318</f>
        <v>30.963302752293576</v>
      </c>
      <c r="J318" s="234">
        <v>45139</v>
      </c>
      <c r="K318" s="12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</row>
    <row r="319" spans="1:53">
      <c r="A319" s="266" t="s">
        <v>1</v>
      </c>
      <c r="B319" s="232" t="s">
        <v>1</v>
      </c>
      <c r="C319" s="268">
        <v>6011408337395</v>
      </c>
      <c r="D319" s="256">
        <v>9502719185722</v>
      </c>
      <c r="E319" s="231" t="s">
        <v>107</v>
      </c>
      <c r="F319" s="232" t="s">
        <v>14</v>
      </c>
      <c r="G319" s="233">
        <f>8.6/2</f>
        <v>4.3</v>
      </c>
      <c r="H319" s="233">
        <f t="shared" ref="H319:H320" si="128">G319-(G319/1.09)</f>
        <v>0.35504587155963341</v>
      </c>
      <c r="I319" s="233">
        <f t="shared" ref="I319:I320" si="129">G319-H319</f>
        <v>3.9449541284403664</v>
      </c>
      <c r="J319" s="234">
        <v>45139</v>
      </c>
      <c r="K319" s="12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</row>
    <row r="320" spans="1:53">
      <c r="A320" s="266" t="s">
        <v>1</v>
      </c>
      <c r="B320" s="232" t="s">
        <v>1</v>
      </c>
      <c r="C320" s="268">
        <v>6011414473452</v>
      </c>
      <c r="D320" s="163">
        <v>7434644841836</v>
      </c>
      <c r="E320" s="231" t="s">
        <v>108</v>
      </c>
      <c r="F320" s="232" t="s">
        <v>14</v>
      </c>
      <c r="G320" s="233">
        <f>8.6/2</f>
        <v>4.3</v>
      </c>
      <c r="H320" s="233">
        <f t="shared" si="128"/>
        <v>0.35504587155963341</v>
      </c>
      <c r="I320" s="233">
        <f t="shared" si="129"/>
        <v>3.9449541284403664</v>
      </c>
      <c r="J320" s="234">
        <v>45139</v>
      </c>
      <c r="K320" s="12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</row>
    <row r="321" spans="1:53">
      <c r="A321" s="257" t="s">
        <v>86</v>
      </c>
      <c r="B321" s="260" t="s">
        <v>18</v>
      </c>
      <c r="C321" s="272">
        <v>9789492725998</v>
      </c>
      <c r="D321" s="273">
        <v>9789492725998</v>
      </c>
      <c r="E321" s="260" t="s">
        <v>109</v>
      </c>
      <c r="F321" s="260" t="s">
        <v>14</v>
      </c>
      <c r="G321" s="274">
        <v>42.35</v>
      </c>
      <c r="H321" s="261">
        <f t="shared" ref="H321" si="130">G321-(G321/1.09)</f>
        <v>3.4967889908256922</v>
      </c>
      <c r="I321" s="261">
        <f t="shared" ref="I321" si="131">G321-H321</f>
        <v>38.853211009174309</v>
      </c>
      <c r="J321" s="262">
        <v>45139</v>
      </c>
      <c r="K321" s="52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</row>
    <row r="322" spans="1:53">
      <c r="A322" s="266" t="s">
        <v>1</v>
      </c>
      <c r="B322" s="232" t="s">
        <v>1</v>
      </c>
      <c r="C322" s="235">
        <v>9789491795886</v>
      </c>
      <c r="D322" s="163">
        <v>9789491795886</v>
      </c>
      <c r="E322" s="231" t="s">
        <v>90</v>
      </c>
      <c r="F322" s="232" t="s">
        <v>14</v>
      </c>
      <c r="G322" s="233">
        <v>33.75</v>
      </c>
      <c r="H322" s="233">
        <f>G322-(G322/1.09)</f>
        <v>2.7866972477064245</v>
      </c>
      <c r="I322" s="233">
        <f>G322-H322</f>
        <v>30.963302752293576</v>
      </c>
      <c r="J322" s="234">
        <v>45139</v>
      </c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</row>
    <row r="323" spans="1:53">
      <c r="A323" s="266" t="s">
        <v>1</v>
      </c>
      <c r="B323" s="232" t="s">
        <v>1</v>
      </c>
      <c r="C323" s="235">
        <v>9789492725905</v>
      </c>
      <c r="D323" s="163">
        <v>7434642538554</v>
      </c>
      <c r="E323" s="231" t="s">
        <v>110</v>
      </c>
      <c r="F323" s="232" t="s">
        <v>14</v>
      </c>
      <c r="G323" s="233">
        <f>8.6/2</f>
        <v>4.3</v>
      </c>
      <c r="H323" s="233">
        <f t="shared" ref="H323:H324" si="132">G323-(G323/1.09)</f>
        <v>0.35504587155963341</v>
      </c>
      <c r="I323" s="233">
        <f t="shared" ref="I323:I324" si="133">G323-H323</f>
        <v>3.9449541284403664</v>
      </c>
      <c r="J323" s="234">
        <v>45139</v>
      </c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</row>
    <row r="324" spans="1:53">
      <c r="A324" s="266" t="s">
        <v>1</v>
      </c>
      <c r="B324" s="232" t="s">
        <v>1</v>
      </c>
      <c r="C324" s="235">
        <v>9789492725912</v>
      </c>
      <c r="D324" s="163">
        <v>7434646132192</v>
      </c>
      <c r="E324" s="231" t="s">
        <v>111</v>
      </c>
      <c r="F324" s="232" t="s">
        <v>14</v>
      </c>
      <c r="G324" s="233">
        <f>8.6/2</f>
        <v>4.3</v>
      </c>
      <c r="H324" s="233">
        <f t="shared" si="132"/>
        <v>0.35504587155963341</v>
      </c>
      <c r="I324" s="233">
        <f t="shared" si="133"/>
        <v>3.9449541284403664</v>
      </c>
      <c r="J324" s="234">
        <v>45139</v>
      </c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</row>
    <row r="325" spans="1:53">
      <c r="A325" s="257" t="s">
        <v>86</v>
      </c>
      <c r="B325" s="260" t="s">
        <v>18</v>
      </c>
      <c r="C325" s="272">
        <v>9789492725929</v>
      </c>
      <c r="D325" s="273">
        <v>9789492725929</v>
      </c>
      <c r="E325" s="260" t="s">
        <v>112</v>
      </c>
      <c r="F325" s="260" t="s">
        <v>14</v>
      </c>
      <c r="G325" s="274">
        <v>42.35</v>
      </c>
      <c r="H325" s="261">
        <f t="shared" ref="H325" si="134">G325-(G325/1.09)</f>
        <v>3.4967889908256922</v>
      </c>
      <c r="I325" s="261">
        <f t="shared" ref="I325" si="135">G325-H325</f>
        <v>38.853211009174309</v>
      </c>
      <c r="J325" s="262">
        <v>45139</v>
      </c>
      <c r="K325" s="52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</row>
    <row r="326" spans="1:53">
      <c r="A326" s="266" t="s">
        <v>1</v>
      </c>
      <c r="B326" s="232" t="s">
        <v>1</v>
      </c>
      <c r="C326" s="235">
        <v>9789491795886</v>
      </c>
      <c r="D326" s="163">
        <v>9789491795886</v>
      </c>
      <c r="E326" s="231" t="s">
        <v>90</v>
      </c>
      <c r="F326" s="232" t="s">
        <v>14</v>
      </c>
      <c r="G326" s="233">
        <v>33.75</v>
      </c>
      <c r="H326" s="233">
        <f>G326-(G326/1.09)</f>
        <v>2.7866972477064245</v>
      </c>
      <c r="I326" s="233">
        <f>G326-H326</f>
        <v>30.963302752293576</v>
      </c>
      <c r="J326" s="234">
        <v>45139</v>
      </c>
      <c r="K326" s="12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</row>
    <row r="327" spans="1:53">
      <c r="A327" s="266" t="s">
        <v>1</v>
      </c>
      <c r="B327" s="232" t="s">
        <v>1</v>
      </c>
      <c r="C327" s="235">
        <v>9789493141223</v>
      </c>
      <c r="D327" s="163">
        <v>7434642457473</v>
      </c>
      <c r="E327" s="231" t="s">
        <v>113</v>
      </c>
      <c r="F327" s="232" t="s">
        <v>14</v>
      </c>
      <c r="G327" s="233">
        <f>8.6/2</f>
        <v>4.3</v>
      </c>
      <c r="H327" s="233">
        <f t="shared" ref="H327:H328" si="136">G327-(G327/1.09)</f>
        <v>0.35504587155963341</v>
      </c>
      <c r="I327" s="233">
        <f t="shared" ref="I327:I328" si="137">G327-H327</f>
        <v>3.9449541284403664</v>
      </c>
      <c r="J327" s="234">
        <v>45139</v>
      </c>
      <c r="K327" s="12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</row>
    <row r="328" spans="1:53">
      <c r="A328" s="266" t="s">
        <v>1</v>
      </c>
      <c r="B328" s="232" t="s">
        <v>1</v>
      </c>
      <c r="C328" s="235">
        <v>9789493141001</v>
      </c>
      <c r="D328" s="163">
        <v>7434649268256</v>
      </c>
      <c r="E328" s="231" t="s">
        <v>114</v>
      </c>
      <c r="F328" s="232" t="s">
        <v>14</v>
      </c>
      <c r="G328" s="233">
        <f>8.6/2</f>
        <v>4.3</v>
      </c>
      <c r="H328" s="233">
        <f t="shared" si="136"/>
        <v>0.35504587155963341</v>
      </c>
      <c r="I328" s="233">
        <f t="shared" si="137"/>
        <v>3.9449541284403664</v>
      </c>
      <c r="J328" s="234">
        <v>45139</v>
      </c>
      <c r="K328" s="12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</row>
    <row r="329" spans="1:53">
      <c r="A329" s="257" t="s">
        <v>86</v>
      </c>
      <c r="B329" s="260" t="s">
        <v>18</v>
      </c>
      <c r="C329" s="272">
        <v>9789493141018</v>
      </c>
      <c r="D329" s="273">
        <v>9789493141018</v>
      </c>
      <c r="E329" s="260" t="s">
        <v>115</v>
      </c>
      <c r="F329" s="260" t="s">
        <v>14</v>
      </c>
      <c r="G329" s="274">
        <v>42.35</v>
      </c>
      <c r="H329" s="261">
        <f t="shared" ref="H329" si="138">G329-(G329/1.09)</f>
        <v>3.4967889908256922</v>
      </c>
      <c r="I329" s="261">
        <f t="shared" ref="I329" si="139">G329-H329</f>
        <v>38.853211009174309</v>
      </c>
      <c r="J329" s="262">
        <v>45139</v>
      </c>
      <c r="K329" s="52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</row>
    <row r="330" spans="1:53">
      <c r="A330" s="227" t="s">
        <v>1</v>
      </c>
      <c r="B330" s="228" t="s">
        <v>1</v>
      </c>
      <c r="C330" s="235">
        <v>9789491795886</v>
      </c>
      <c r="D330" s="163">
        <v>9789491795886</v>
      </c>
      <c r="E330" s="231" t="s">
        <v>90</v>
      </c>
      <c r="F330" s="232" t="s">
        <v>14</v>
      </c>
      <c r="G330" s="233">
        <v>33.75</v>
      </c>
      <c r="H330" s="233">
        <f>G330-(G330/1.09)</f>
        <v>2.7866972477064245</v>
      </c>
      <c r="I330" s="233">
        <f>G330-H330</f>
        <v>30.963302752293576</v>
      </c>
      <c r="J330" s="234">
        <v>45139</v>
      </c>
      <c r="K330" s="12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</row>
    <row r="331" spans="1:53">
      <c r="A331" s="227" t="s">
        <v>1</v>
      </c>
      <c r="B331" s="228" t="s">
        <v>1</v>
      </c>
      <c r="C331" s="235">
        <v>9789493141025</v>
      </c>
      <c r="D331" s="163">
        <v>7434646314321</v>
      </c>
      <c r="E331" s="231" t="s">
        <v>116</v>
      </c>
      <c r="F331" s="232" t="s">
        <v>14</v>
      </c>
      <c r="G331" s="233">
        <f>8.6/2</f>
        <v>4.3</v>
      </c>
      <c r="H331" s="233">
        <f t="shared" ref="H331:H332" si="140">G331-(G331/1.09)</f>
        <v>0.35504587155963341</v>
      </c>
      <c r="I331" s="233">
        <f t="shared" ref="I331:I332" si="141">G331-H331</f>
        <v>3.9449541284403664</v>
      </c>
      <c r="J331" s="234">
        <v>45139</v>
      </c>
      <c r="K331" s="12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</row>
    <row r="332" spans="1:53">
      <c r="A332" s="227" t="s">
        <v>1</v>
      </c>
      <c r="B332" s="228" t="s">
        <v>1</v>
      </c>
      <c r="C332" s="235">
        <v>9789493141032</v>
      </c>
      <c r="D332" s="163">
        <v>7434644843847</v>
      </c>
      <c r="E332" s="231" t="s">
        <v>117</v>
      </c>
      <c r="F332" s="232" t="s">
        <v>14</v>
      </c>
      <c r="G332" s="233">
        <f>8.6/2</f>
        <v>4.3</v>
      </c>
      <c r="H332" s="233">
        <f t="shared" si="140"/>
        <v>0.35504587155963341</v>
      </c>
      <c r="I332" s="233">
        <f t="shared" si="141"/>
        <v>3.9449541284403664</v>
      </c>
      <c r="J332" s="234">
        <v>45139</v>
      </c>
      <c r="K332" s="52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</row>
    <row r="333" spans="1:53">
      <c r="A333" s="257" t="s">
        <v>86</v>
      </c>
      <c r="B333" s="260" t="s">
        <v>18</v>
      </c>
      <c r="C333" s="272">
        <v>9789493141049</v>
      </c>
      <c r="D333" s="273">
        <v>9789493141049</v>
      </c>
      <c r="E333" s="260" t="s">
        <v>118</v>
      </c>
      <c r="F333" s="260" t="s">
        <v>14</v>
      </c>
      <c r="G333" s="274">
        <v>42.35</v>
      </c>
      <c r="H333" s="261">
        <f t="shared" ref="H333" si="142">G333-(G333/1.09)</f>
        <v>3.4967889908256922</v>
      </c>
      <c r="I333" s="261">
        <f t="shared" ref="I333" si="143">G333-H333</f>
        <v>38.853211009174309</v>
      </c>
      <c r="J333" s="262">
        <v>45139</v>
      </c>
      <c r="K333" s="12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</row>
    <row r="334" spans="1:53">
      <c r="A334" s="266" t="s">
        <v>1</v>
      </c>
      <c r="B334" s="232" t="s">
        <v>1</v>
      </c>
      <c r="C334" s="235">
        <v>9789491795886</v>
      </c>
      <c r="D334" s="163">
        <v>9789491795886</v>
      </c>
      <c r="E334" s="231" t="s">
        <v>90</v>
      </c>
      <c r="F334" s="232" t="s">
        <v>14</v>
      </c>
      <c r="G334" s="233">
        <v>33.75</v>
      </c>
      <c r="H334" s="233">
        <f>G334-(G334/1.09)</f>
        <v>2.7866972477064245</v>
      </c>
      <c r="I334" s="233">
        <f>G334-H334</f>
        <v>30.963302752293576</v>
      </c>
      <c r="J334" s="234">
        <v>45139</v>
      </c>
      <c r="K334" s="12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</row>
    <row r="335" spans="1:53">
      <c r="A335" s="266" t="s">
        <v>1</v>
      </c>
      <c r="B335" s="232" t="s">
        <v>1</v>
      </c>
      <c r="C335" s="235">
        <v>9789493141056</v>
      </c>
      <c r="D335" s="163">
        <v>7434642266297</v>
      </c>
      <c r="E335" s="231" t="s">
        <v>119</v>
      </c>
      <c r="F335" s="232" t="s">
        <v>14</v>
      </c>
      <c r="G335" s="233">
        <f>8.6/2</f>
        <v>4.3</v>
      </c>
      <c r="H335" s="233">
        <f t="shared" ref="H335:H336" si="144">G335-(G335/1.09)</f>
        <v>0.35504587155963341</v>
      </c>
      <c r="I335" s="233">
        <f t="shared" ref="I335:I336" si="145">G335-H335</f>
        <v>3.9449541284403664</v>
      </c>
      <c r="J335" s="234">
        <v>45139</v>
      </c>
      <c r="K335" s="52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</row>
    <row r="336" spans="1:53">
      <c r="A336" s="266" t="s">
        <v>1</v>
      </c>
      <c r="B336" s="232" t="s">
        <v>1</v>
      </c>
      <c r="C336" s="235">
        <v>9789493141063</v>
      </c>
      <c r="D336" s="163">
        <v>7434643899807</v>
      </c>
      <c r="E336" s="231" t="s">
        <v>120</v>
      </c>
      <c r="F336" s="232" t="s">
        <v>14</v>
      </c>
      <c r="G336" s="233">
        <f>8.6/2</f>
        <v>4.3</v>
      </c>
      <c r="H336" s="233">
        <f t="shared" si="144"/>
        <v>0.35504587155963341</v>
      </c>
      <c r="I336" s="233">
        <f t="shared" si="145"/>
        <v>3.9449541284403664</v>
      </c>
      <c r="J336" s="234">
        <v>45139</v>
      </c>
      <c r="K336" s="12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</row>
    <row r="337" spans="1:53">
      <c r="A337" s="257" t="s">
        <v>86</v>
      </c>
      <c r="B337" s="260" t="s">
        <v>18</v>
      </c>
      <c r="C337" s="272">
        <v>9789493141070</v>
      </c>
      <c r="D337" s="273">
        <v>9789493141070</v>
      </c>
      <c r="E337" s="260" t="s">
        <v>121</v>
      </c>
      <c r="F337" s="260" t="s">
        <v>14</v>
      </c>
      <c r="G337" s="274">
        <v>42.35</v>
      </c>
      <c r="H337" s="261">
        <f t="shared" ref="H337" si="146">G337-(G337/1.09)</f>
        <v>3.4967889908256922</v>
      </c>
      <c r="I337" s="261">
        <f t="shared" ref="I337" si="147">G337-H337</f>
        <v>38.853211009174309</v>
      </c>
      <c r="J337" s="262">
        <v>45139</v>
      </c>
      <c r="K337" s="12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</row>
    <row r="338" spans="1:53">
      <c r="A338" s="266" t="s">
        <v>1</v>
      </c>
      <c r="B338" s="232" t="s">
        <v>1</v>
      </c>
      <c r="C338" s="235">
        <v>9789491795886</v>
      </c>
      <c r="D338" s="163">
        <v>9789491795886</v>
      </c>
      <c r="E338" s="231" t="s">
        <v>90</v>
      </c>
      <c r="F338" s="232" t="s">
        <v>14</v>
      </c>
      <c r="G338" s="233">
        <v>33.75</v>
      </c>
      <c r="H338" s="233">
        <f>G338-(G338/1.09)</f>
        <v>2.7866972477064245</v>
      </c>
      <c r="I338" s="233">
        <f>G338-H338</f>
        <v>30.963302752293576</v>
      </c>
      <c r="J338" s="234">
        <v>45139</v>
      </c>
      <c r="K338" s="52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</row>
    <row r="339" spans="1:53">
      <c r="A339" s="266" t="s">
        <v>1</v>
      </c>
      <c r="B339" s="232" t="s">
        <v>1</v>
      </c>
      <c r="C339" s="229">
        <v>9789493141087</v>
      </c>
      <c r="D339" s="230">
        <v>7434642887898</v>
      </c>
      <c r="E339" s="231" t="s">
        <v>122</v>
      </c>
      <c r="F339" s="232" t="s">
        <v>14</v>
      </c>
      <c r="G339" s="233">
        <f>8.6/2</f>
        <v>4.3</v>
      </c>
      <c r="H339" s="233">
        <f t="shared" ref="H339:H340" si="148">G339-(G339/1.09)</f>
        <v>0.35504587155963341</v>
      </c>
      <c r="I339" s="233">
        <f t="shared" ref="I339:I340" si="149">G339-H339</f>
        <v>3.9449541284403664</v>
      </c>
      <c r="J339" s="234">
        <v>45139</v>
      </c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</row>
    <row r="340" spans="1:53">
      <c r="A340" s="266" t="s">
        <v>1</v>
      </c>
      <c r="B340" s="232" t="s">
        <v>1</v>
      </c>
      <c r="C340" s="229">
        <v>9789493141094</v>
      </c>
      <c r="D340" s="230">
        <v>7434642422464</v>
      </c>
      <c r="E340" s="231" t="s">
        <v>123</v>
      </c>
      <c r="F340" s="232" t="s">
        <v>14</v>
      </c>
      <c r="G340" s="233">
        <f>8.6/2</f>
        <v>4.3</v>
      </c>
      <c r="H340" s="233">
        <f t="shared" si="148"/>
        <v>0.35504587155963341</v>
      </c>
      <c r="I340" s="233">
        <f t="shared" si="149"/>
        <v>3.9449541284403664</v>
      </c>
      <c r="J340" s="234">
        <v>45139</v>
      </c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</row>
    <row r="341" spans="1:53">
      <c r="A341" s="257" t="s">
        <v>86</v>
      </c>
      <c r="B341" s="260" t="s">
        <v>18</v>
      </c>
      <c r="C341" s="267">
        <v>6011408254272</v>
      </c>
      <c r="D341" s="267">
        <v>6011408254272</v>
      </c>
      <c r="E341" s="260" t="s">
        <v>124</v>
      </c>
      <c r="F341" s="260" t="s">
        <v>14</v>
      </c>
      <c r="G341" s="274">
        <v>42.35</v>
      </c>
      <c r="H341" s="261">
        <f t="shared" ref="H341" si="150">G341-(G341/1.09)</f>
        <v>3.4967889908256922</v>
      </c>
      <c r="I341" s="261">
        <f t="shared" ref="I341" si="151">G341-H341</f>
        <v>38.853211009174309</v>
      </c>
      <c r="J341" s="262">
        <v>45139</v>
      </c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</row>
    <row r="342" spans="1:53">
      <c r="A342" s="266" t="s">
        <v>1</v>
      </c>
      <c r="B342" s="232" t="s">
        <v>1</v>
      </c>
      <c r="C342" s="269">
        <v>6011420494496</v>
      </c>
      <c r="D342" s="270">
        <v>6011420494496</v>
      </c>
      <c r="E342" s="231" t="s">
        <v>125</v>
      </c>
      <c r="F342" s="232" t="s">
        <v>14</v>
      </c>
      <c r="G342" s="233">
        <v>33.75</v>
      </c>
      <c r="H342" s="233">
        <f>G342-(G342/1.09)</f>
        <v>2.7866972477064245</v>
      </c>
      <c r="I342" s="233">
        <f>G342-H342</f>
        <v>30.963302752293576</v>
      </c>
      <c r="J342" s="234">
        <v>45139</v>
      </c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</row>
    <row r="343" spans="1:53">
      <c r="A343" s="266" t="s">
        <v>1</v>
      </c>
      <c r="B343" s="232" t="s">
        <v>1</v>
      </c>
      <c r="C343" s="269">
        <v>6011442126177</v>
      </c>
      <c r="D343" s="230">
        <v>7434644785758</v>
      </c>
      <c r="E343" s="231" t="s">
        <v>126</v>
      </c>
      <c r="F343" s="232" t="s">
        <v>14</v>
      </c>
      <c r="G343" s="233">
        <v>8.6</v>
      </c>
      <c r="H343" s="233">
        <f>G343-(G343/1.09)</f>
        <v>0.71009174311926682</v>
      </c>
      <c r="I343" s="233">
        <f>G343-H343</f>
        <v>7.8899082568807328</v>
      </c>
      <c r="J343" s="234">
        <v>45139</v>
      </c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</row>
    <row r="344" spans="1:53">
      <c r="A344" s="257" t="s">
        <v>86</v>
      </c>
      <c r="B344" s="260" t="s">
        <v>18</v>
      </c>
      <c r="C344" s="267">
        <v>6011412891838</v>
      </c>
      <c r="D344" s="267">
        <v>6011412891838</v>
      </c>
      <c r="E344" s="260" t="s">
        <v>127</v>
      </c>
      <c r="F344" s="260" t="s">
        <v>14</v>
      </c>
      <c r="G344" s="274">
        <v>42.35</v>
      </c>
      <c r="H344" s="261">
        <f t="shared" ref="H344" si="152">G344-(G344/1.09)</f>
        <v>3.4967889908256922</v>
      </c>
      <c r="I344" s="261">
        <f t="shared" ref="I344" si="153">G344-H344</f>
        <v>38.853211009174309</v>
      </c>
      <c r="J344" s="262">
        <v>45139</v>
      </c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</row>
    <row r="345" spans="1:53">
      <c r="A345" s="266" t="s">
        <v>1</v>
      </c>
      <c r="B345" s="232" t="s">
        <v>1</v>
      </c>
      <c r="C345" s="269">
        <v>6011420494496</v>
      </c>
      <c r="D345" s="270">
        <v>6011420494496</v>
      </c>
      <c r="E345" s="231" t="s">
        <v>125</v>
      </c>
      <c r="F345" s="232" t="s">
        <v>14</v>
      </c>
      <c r="G345" s="233">
        <v>33.75</v>
      </c>
      <c r="H345" s="233">
        <f>G345-(G345/1.09)</f>
        <v>2.7866972477064245</v>
      </c>
      <c r="I345" s="233">
        <f>G345-H345</f>
        <v>30.963302752293576</v>
      </c>
      <c r="J345" s="234">
        <v>45139</v>
      </c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</row>
    <row r="346" spans="1:53">
      <c r="A346" s="266" t="s">
        <v>1</v>
      </c>
      <c r="B346" s="232" t="s">
        <v>1</v>
      </c>
      <c r="C346" s="269">
        <v>6011418829866</v>
      </c>
      <c r="D346" s="230">
        <v>7434651571528</v>
      </c>
      <c r="E346" s="231" t="s">
        <v>128</v>
      </c>
      <c r="F346" s="232" t="s">
        <v>14</v>
      </c>
      <c r="G346" s="233">
        <v>8.6</v>
      </c>
      <c r="H346" s="233">
        <f>G346-(G346/1.09)</f>
        <v>0.71009174311926682</v>
      </c>
      <c r="I346" s="233">
        <f>G346-H346</f>
        <v>7.8899082568807328</v>
      </c>
      <c r="J346" s="234">
        <v>45139</v>
      </c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</row>
    <row r="347" spans="1:53">
      <c r="A347" s="257" t="s">
        <v>86</v>
      </c>
      <c r="B347" s="260" t="s">
        <v>18</v>
      </c>
      <c r="C347" s="267">
        <v>6011417838876</v>
      </c>
      <c r="D347" s="267">
        <v>6011417838876</v>
      </c>
      <c r="E347" s="260" t="s">
        <v>129</v>
      </c>
      <c r="F347" s="260" t="s">
        <v>14</v>
      </c>
      <c r="G347" s="274">
        <v>42.35</v>
      </c>
      <c r="H347" s="261">
        <f t="shared" ref="H347" si="154">G347-(G347/1.09)</f>
        <v>3.4967889908256922</v>
      </c>
      <c r="I347" s="261">
        <f t="shared" ref="I347" si="155">G347-H347</f>
        <v>38.853211009174309</v>
      </c>
      <c r="J347" s="262">
        <v>45139</v>
      </c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</row>
    <row r="348" spans="1:53">
      <c r="A348" s="227" t="s">
        <v>1</v>
      </c>
      <c r="B348" s="228" t="s">
        <v>1</v>
      </c>
      <c r="C348" s="269">
        <v>6011420494496</v>
      </c>
      <c r="D348" s="270">
        <v>6011420494496</v>
      </c>
      <c r="E348" s="231" t="s">
        <v>125</v>
      </c>
      <c r="F348" s="232" t="s">
        <v>14</v>
      </c>
      <c r="G348" s="233">
        <v>33.75</v>
      </c>
      <c r="H348" s="233">
        <f>G348-(G348/1.09)</f>
        <v>2.7866972477064245</v>
      </c>
      <c r="I348" s="233">
        <f>G348-H348</f>
        <v>30.963302752293576</v>
      </c>
      <c r="J348" s="234">
        <v>45139</v>
      </c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</row>
    <row r="349" spans="1:53">
      <c r="A349" s="227" t="s">
        <v>1</v>
      </c>
      <c r="B349" s="228" t="s">
        <v>1</v>
      </c>
      <c r="C349" s="269">
        <v>6011416659625</v>
      </c>
      <c r="D349" s="230">
        <v>7434650883882</v>
      </c>
      <c r="E349" s="231" t="s">
        <v>130</v>
      </c>
      <c r="F349" s="232" t="s">
        <v>14</v>
      </c>
      <c r="G349" s="233">
        <v>8.6</v>
      </c>
      <c r="H349" s="233">
        <f>G349-(G349/1.09)</f>
        <v>0.71009174311926682</v>
      </c>
      <c r="I349" s="233">
        <f>G349-H349</f>
        <v>7.8899082568807328</v>
      </c>
      <c r="J349" s="234">
        <v>45139</v>
      </c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</row>
    <row r="350" spans="1:53">
      <c r="A350" s="257" t="s">
        <v>86</v>
      </c>
      <c r="B350" s="260" t="s">
        <v>18</v>
      </c>
      <c r="C350" s="267">
        <v>6011411724755</v>
      </c>
      <c r="D350" s="267">
        <v>6011411724755</v>
      </c>
      <c r="E350" s="260" t="s">
        <v>131</v>
      </c>
      <c r="F350" s="260" t="s">
        <v>14</v>
      </c>
      <c r="G350" s="274">
        <v>42.35</v>
      </c>
      <c r="H350" s="261">
        <f t="shared" ref="H350" si="156">G350-(G350/1.09)</f>
        <v>3.4967889908256922</v>
      </c>
      <c r="I350" s="261">
        <f t="shared" ref="I350" si="157">G350-H350</f>
        <v>38.853211009174309</v>
      </c>
      <c r="J350" s="262">
        <v>45139</v>
      </c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</row>
    <row r="351" spans="1:53">
      <c r="A351" s="266" t="s">
        <v>1</v>
      </c>
      <c r="B351" s="232" t="s">
        <v>1</v>
      </c>
      <c r="C351" s="269">
        <v>6011420494496</v>
      </c>
      <c r="D351" s="270">
        <v>6011420494496</v>
      </c>
      <c r="E351" s="231" t="s">
        <v>125</v>
      </c>
      <c r="F351" s="232" t="s">
        <v>14</v>
      </c>
      <c r="G351" s="233">
        <v>33.75</v>
      </c>
      <c r="H351" s="233">
        <f>G351-(G351/1.09)</f>
        <v>2.7866972477064245</v>
      </c>
      <c r="I351" s="233">
        <f>G351-H351</f>
        <v>30.963302752293576</v>
      </c>
      <c r="J351" s="234">
        <v>45139</v>
      </c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</row>
    <row r="352" spans="1:53">
      <c r="A352" s="266" t="s">
        <v>1</v>
      </c>
      <c r="B352" s="232" t="s">
        <v>1</v>
      </c>
      <c r="C352" s="269">
        <v>6011415334318</v>
      </c>
      <c r="D352" s="230">
        <v>7434652351341</v>
      </c>
      <c r="E352" s="231" t="s">
        <v>132</v>
      </c>
      <c r="F352" s="232" t="s">
        <v>14</v>
      </c>
      <c r="G352" s="233">
        <v>8.6</v>
      </c>
      <c r="H352" s="233">
        <f>G352-(G352/1.09)</f>
        <v>0.71009174311926682</v>
      </c>
      <c r="I352" s="233">
        <f>G352-H352</f>
        <v>7.8899082568807328</v>
      </c>
      <c r="J352" s="234">
        <v>45139</v>
      </c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</row>
    <row r="353" spans="1:53">
      <c r="A353" s="257" t="s">
        <v>86</v>
      </c>
      <c r="B353" s="260" t="s">
        <v>18</v>
      </c>
      <c r="C353" s="267">
        <v>6011433047092</v>
      </c>
      <c r="D353" s="267">
        <v>6011433047092</v>
      </c>
      <c r="E353" s="260" t="s">
        <v>133</v>
      </c>
      <c r="F353" s="260" t="s">
        <v>14</v>
      </c>
      <c r="G353" s="274">
        <v>42.35</v>
      </c>
      <c r="H353" s="261">
        <f t="shared" ref="H353" si="158">G353-(G353/1.09)</f>
        <v>3.4967889908256922</v>
      </c>
      <c r="I353" s="261">
        <f t="shared" ref="I353" si="159">G353-H353</f>
        <v>38.853211009174309</v>
      </c>
      <c r="J353" s="262">
        <v>45139</v>
      </c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</row>
    <row r="354" spans="1:53">
      <c r="A354" s="266" t="s">
        <v>1</v>
      </c>
      <c r="B354" s="232" t="s">
        <v>1</v>
      </c>
      <c r="C354" s="269">
        <v>6011420494496</v>
      </c>
      <c r="D354" s="270">
        <v>6011420494496</v>
      </c>
      <c r="E354" s="231" t="s">
        <v>125</v>
      </c>
      <c r="F354" s="232" t="s">
        <v>14</v>
      </c>
      <c r="G354" s="233">
        <v>33.75</v>
      </c>
      <c r="H354" s="233">
        <f>G354-(G354/1.09)</f>
        <v>2.7866972477064245</v>
      </c>
      <c r="I354" s="233">
        <f>G354-H354</f>
        <v>30.963302752293576</v>
      </c>
      <c r="J354" s="234">
        <v>45139</v>
      </c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</row>
    <row r="355" spans="1:53">
      <c r="A355" s="266" t="s">
        <v>1</v>
      </c>
      <c r="B355" s="232" t="s">
        <v>1</v>
      </c>
      <c r="C355" s="269">
        <v>6011415890869</v>
      </c>
      <c r="D355" s="230">
        <v>7434651874896</v>
      </c>
      <c r="E355" s="231" t="s">
        <v>134</v>
      </c>
      <c r="F355" s="232" t="s">
        <v>14</v>
      </c>
      <c r="G355" s="233">
        <v>8.6</v>
      </c>
      <c r="H355" s="233">
        <f>G355-(G355/1.09)</f>
        <v>0.71009174311926682</v>
      </c>
      <c r="I355" s="233">
        <f>G355-H355</f>
        <v>7.8899082568807328</v>
      </c>
      <c r="J355" s="234">
        <v>45139</v>
      </c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</row>
    <row r="356" spans="1:53">
      <c r="A356" s="257" t="s">
        <v>86</v>
      </c>
      <c r="B356" s="260" t="s">
        <v>18</v>
      </c>
      <c r="C356" s="259">
        <v>6013923245285</v>
      </c>
      <c r="D356" s="259">
        <v>6013923245285</v>
      </c>
      <c r="E356" s="260" t="s">
        <v>135</v>
      </c>
      <c r="F356" s="260" t="s">
        <v>14</v>
      </c>
      <c r="G356" s="274">
        <v>42.35</v>
      </c>
      <c r="H356" s="261">
        <f t="shared" ref="H356" si="160">G356-(G356/1.09)</f>
        <v>3.4967889908256922</v>
      </c>
      <c r="I356" s="261">
        <f t="shared" ref="I356" si="161">G356-H356</f>
        <v>38.853211009174309</v>
      </c>
      <c r="J356" s="262">
        <v>45139</v>
      </c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</row>
    <row r="357" spans="1:53" ht="26.25" customHeight="1">
      <c r="A357" s="266" t="s">
        <v>1</v>
      </c>
      <c r="B357" s="232" t="s">
        <v>1</v>
      </c>
      <c r="C357" s="229">
        <v>6013936693622</v>
      </c>
      <c r="D357" s="230">
        <v>6013936693622</v>
      </c>
      <c r="E357" s="231" t="s">
        <v>136</v>
      </c>
      <c r="F357" s="232" t="s">
        <v>14</v>
      </c>
      <c r="G357" s="233">
        <v>33.75</v>
      </c>
      <c r="H357" s="233">
        <f>G357-(G357/1.09)</f>
        <v>2.7866972477064245</v>
      </c>
      <c r="I357" s="233">
        <f>G357-H357</f>
        <v>30.963302752293576</v>
      </c>
      <c r="J357" s="234">
        <v>45139</v>
      </c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</row>
    <row r="358" spans="1:53">
      <c r="A358" s="266" t="s">
        <v>1</v>
      </c>
      <c r="B358" s="232" t="s">
        <v>1</v>
      </c>
      <c r="C358" s="269">
        <v>6013932181154</v>
      </c>
      <c r="D358" s="230">
        <v>7434654520516</v>
      </c>
      <c r="E358" s="231" t="s">
        <v>137</v>
      </c>
      <c r="F358" s="232" t="s">
        <v>14</v>
      </c>
      <c r="G358" s="233">
        <v>8.6</v>
      </c>
      <c r="H358" s="233">
        <f>G358-(G358/1.09)</f>
        <v>0.71009174311926682</v>
      </c>
      <c r="I358" s="233">
        <f>G358-H358</f>
        <v>7.8899082568807328</v>
      </c>
      <c r="J358" s="234">
        <v>45139</v>
      </c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</row>
    <row r="359" spans="1:53">
      <c r="A359" s="257" t="s">
        <v>86</v>
      </c>
      <c r="B359" s="260" t="s">
        <v>18</v>
      </c>
      <c r="C359" s="259">
        <v>6013922332399</v>
      </c>
      <c r="D359" s="259">
        <v>6013922332399</v>
      </c>
      <c r="E359" s="260" t="s">
        <v>138</v>
      </c>
      <c r="F359" s="260" t="s">
        <v>14</v>
      </c>
      <c r="G359" s="274">
        <v>42.35</v>
      </c>
      <c r="H359" s="261">
        <f t="shared" ref="H359" si="162">G359-(G359/1.09)</f>
        <v>3.4967889908256922</v>
      </c>
      <c r="I359" s="261">
        <f t="shared" ref="I359" si="163">G359-H359</f>
        <v>38.853211009174309</v>
      </c>
      <c r="J359" s="262">
        <v>45139</v>
      </c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</row>
    <row r="360" spans="1:53">
      <c r="A360" s="266" t="s">
        <v>1</v>
      </c>
      <c r="B360" s="232" t="s">
        <v>1</v>
      </c>
      <c r="C360" s="229">
        <v>6013936693622</v>
      </c>
      <c r="D360" s="230">
        <v>6013936693622</v>
      </c>
      <c r="E360" s="231" t="s">
        <v>136</v>
      </c>
      <c r="F360" s="232" t="s">
        <v>14</v>
      </c>
      <c r="G360" s="233">
        <v>33.75</v>
      </c>
      <c r="H360" s="233">
        <f>G360-(G360/1.09)</f>
        <v>2.7866972477064245</v>
      </c>
      <c r="I360" s="233">
        <f>G360-H360</f>
        <v>30.963302752293576</v>
      </c>
      <c r="J360" s="234">
        <v>45139</v>
      </c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</row>
    <row r="361" spans="1:53">
      <c r="A361" s="266" t="s">
        <v>1</v>
      </c>
      <c r="B361" s="232" t="s">
        <v>1</v>
      </c>
      <c r="C361" s="229">
        <v>6013922025086</v>
      </c>
      <c r="D361" s="230">
        <v>7434648665636</v>
      </c>
      <c r="E361" s="231" t="s">
        <v>139</v>
      </c>
      <c r="F361" s="232" t="s">
        <v>14</v>
      </c>
      <c r="G361" s="233">
        <v>8.6</v>
      </c>
      <c r="H361" s="233">
        <f>G361-(G361/1.09)</f>
        <v>0.71009174311926682</v>
      </c>
      <c r="I361" s="233">
        <f>G361-H361</f>
        <v>7.8899082568807328</v>
      </c>
      <c r="J361" s="234">
        <v>45139</v>
      </c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</row>
    <row r="362" spans="1:53">
      <c r="A362" s="257" t="s">
        <v>86</v>
      </c>
      <c r="B362" s="260" t="s">
        <v>18</v>
      </c>
      <c r="C362" s="259">
        <v>6013925951931</v>
      </c>
      <c r="D362" s="259">
        <v>6013925951931</v>
      </c>
      <c r="E362" s="260" t="s">
        <v>140</v>
      </c>
      <c r="F362" s="260" t="s">
        <v>14</v>
      </c>
      <c r="G362" s="274">
        <v>42.35</v>
      </c>
      <c r="H362" s="261">
        <f t="shared" ref="H362" si="164">G362-(G362/1.09)</f>
        <v>3.4967889908256922</v>
      </c>
      <c r="I362" s="261">
        <f t="shared" ref="I362" si="165">G362-H362</f>
        <v>38.853211009174309</v>
      </c>
      <c r="J362" s="262">
        <v>45139</v>
      </c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</row>
    <row r="363" spans="1:53">
      <c r="A363" s="266" t="s">
        <v>1</v>
      </c>
      <c r="B363" s="232" t="s">
        <v>1</v>
      </c>
      <c r="C363" s="229">
        <v>6013936693622</v>
      </c>
      <c r="D363" s="230">
        <v>6013936693622</v>
      </c>
      <c r="E363" s="231" t="s">
        <v>136</v>
      </c>
      <c r="F363" s="232" t="s">
        <v>14</v>
      </c>
      <c r="G363" s="233">
        <v>33.75</v>
      </c>
      <c r="H363" s="233">
        <f>G363-(G363/1.09)</f>
        <v>2.7866972477064245</v>
      </c>
      <c r="I363" s="233">
        <f>G363-H363</f>
        <v>30.963302752293576</v>
      </c>
      <c r="J363" s="234">
        <v>45139</v>
      </c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</row>
    <row r="364" spans="1:53">
      <c r="A364" s="266" t="s">
        <v>1</v>
      </c>
      <c r="B364" s="232" t="s">
        <v>1</v>
      </c>
      <c r="C364" s="229">
        <v>6013928798717</v>
      </c>
      <c r="D364" s="230">
        <v>7434648749718</v>
      </c>
      <c r="E364" s="231" t="s">
        <v>141</v>
      </c>
      <c r="F364" s="232" t="s">
        <v>14</v>
      </c>
      <c r="G364" s="233">
        <v>8.6</v>
      </c>
      <c r="H364" s="233">
        <f>G364-(G364/1.09)</f>
        <v>0.71009174311926682</v>
      </c>
      <c r="I364" s="233">
        <f>G364-H364</f>
        <v>7.8899082568807328</v>
      </c>
      <c r="J364" s="234">
        <v>45139</v>
      </c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</row>
    <row r="365" spans="1:53">
      <c r="A365" s="257" t="s">
        <v>86</v>
      </c>
      <c r="B365" s="260" t="s">
        <v>60</v>
      </c>
      <c r="C365" s="259">
        <v>9789491795442</v>
      </c>
      <c r="D365" s="259">
        <v>9789491795442</v>
      </c>
      <c r="E365" s="260" t="s">
        <v>142</v>
      </c>
      <c r="F365" s="260" t="s">
        <v>14</v>
      </c>
      <c r="G365" s="260" t="s">
        <v>212</v>
      </c>
      <c r="H365" s="260" t="s">
        <v>213</v>
      </c>
      <c r="I365" s="260" t="s">
        <v>213</v>
      </c>
      <c r="J365" s="262">
        <v>45139</v>
      </c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</row>
    <row r="366" spans="1:53" ht="29.25" customHeight="1">
      <c r="A366" s="352"/>
      <c r="B366" s="352"/>
      <c r="C366" s="354"/>
      <c r="D366" s="354"/>
      <c r="E366" s="352"/>
      <c r="F366" s="352"/>
      <c r="G366" s="352"/>
      <c r="H366" s="232"/>
      <c r="I366" s="232"/>
      <c r="J366" s="356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</row>
    <row r="367" spans="1:53" s="140" customFormat="1" ht="18">
      <c r="A367" s="165"/>
      <c r="B367" s="165"/>
      <c r="C367" s="277"/>
      <c r="D367" s="249"/>
      <c r="E367" s="357" t="s">
        <v>162</v>
      </c>
      <c r="F367" s="165"/>
      <c r="G367" s="165"/>
      <c r="H367" s="278"/>
      <c r="I367" s="278"/>
      <c r="J367" s="16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</row>
    <row r="368" spans="1:53">
      <c r="A368" s="279" t="s">
        <v>148</v>
      </c>
      <c r="B368" s="280" t="s">
        <v>149</v>
      </c>
      <c r="C368" s="281"/>
      <c r="D368" s="282">
        <v>7434654567511</v>
      </c>
      <c r="E368" s="283" t="s">
        <v>150</v>
      </c>
      <c r="F368" s="280" t="s">
        <v>151</v>
      </c>
      <c r="G368" s="284">
        <v>14.5</v>
      </c>
      <c r="H368" s="285">
        <f>G368-(G368/1.09)</f>
        <v>1.1972477064220186</v>
      </c>
      <c r="I368" s="285">
        <f t="shared" ref="I368:I373" si="166">G368-H368</f>
        <v>13.302752293577981</v>
      </c>
      <c r="J368" s="286">
        <v>45139</v>
      </c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</row>
    <row r="369" spans="1:53">
      <c r="A369" s="279" t="s">
        <v>148</v>
      </c>
      <c r="B369" s="287" t="s">
        <v>149</v>
      </c>
      <c r="C369" s="288"/>
      <c r="D369" s="289">
        <v>9503361289639</v>
      </c>
      <c r="E369" s="290" t="s">
        <v>215</v>
      </c>
      <c r="F369" s="280" t="s">
        <v>151</v>
      </c>
      <c r="G369" s="284">
        <v>9.5</v>
      </c>
      <c r="H369" s="284">
        <f>G369-(G369/1.09)</f>
        <v>0.78440366972477094</v>
      </c>
      <c r="I369" s="284">
        <f t="shared" si="166"/>
        <v>8.7155963302752291</v>
      </c>
      <c r="J369" s="286">
        <v>45139</v>
      </c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</row>
    <row r="370" spans="1:53">
      <c r="A370" s="291" t="s">
        <v>148</v>
      </c>
      <c r="B370" s="292" t="s">
        <v>12</v>
      </c>
      <c r="C370" s="293"/>
      <c r="D370" s="282">
        <v>7434657093024</v>
      </c>
      <c r="E370" s="280" t="s">
        <v>153</v>
      </c>
      <c r="F370" s="292" t="s">
        <v>69</v>
      </c>
      <c r="G370" s="294">
        <v>28.5</v>
      </c>
      <c r="H370" s="284">
        <f>G370-(G370/1.09)</f>
        <v>2.3532110091743128</v>
      </c>
      <c r="I370" s="284">
        <f t="shared" si="166"/>
        <v>26.146788990825687</v>
      </c>
      <c r="J370" s="286">
        <v>45139</v>
      </c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</row>
    <row r="371" spans="1:53">
      <c r="A371" s="279" t="s">
        <v>148</v>
      </c>
      <c r="B371" s="280" t="s">
        <v>154</v>
      </c>
      <c r="C371" s="295"/>
      <c r="D371" s="282">
        <v>7434643439447</v>
      </c>
      <c r="E371" s="280" t="s">
        <v>216</v>
      </c>
      <c r="F371" s="280" t="s">
        <v>69</v>
      </c>
      <c r="G371" s="284">
        <v>34.5</v>
      </c>
      <c r="H371" s="284">
        <f>G371-(G371/1.09)</f>
        <v>2.8486238532110129</v>
      </c>
      <c r="I371" s="284">
        <f t="shared" si="166"/>
        <v>31.651376146788987</v>
      </c>
      <c r="J371" s="286">
        <v>45139</v>
      </c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</row>
    <row r="372" spans="1:53">
      <c r="A372" s="227" t="s">
        <v>1</v>
      </c>
      <c r="B372" s="296"/>
      <c r="C372" s="297"/>
      <c r="D372" s="298">
        <v>9503481173344</v>
      </c>
      <c r="E372" s="231" t="s">
        <v>157</v>
      </c>
      <c r="F372" s="228" t="s">
        <v>69</v>
      </c>
      <c r="G372" s="233">
        <v>28.5</v>
      </c>
      <c r="H372" s="299">
        <f t="shared" ref="H372:H373" si="167">G372-(G372/1.09)</f>
        <v>2.3532110091743128</v>
      </c>
      <c r="I372" s="299">
        <f t="shared" si="166"/>
        <v>26.146788990825687</v>
      </c>
      <c r="J372" s="234">
        <v>45139</v>
      </c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</row>
    <row r="373" spans="1:53">
      <c r="A373" s="227" t="s">
        <v>1</v>
      </c>
      <c r="B373" s="300" t="s">
        <v>1</v>
      </c>
      <c r="C373" s="301"/>
      <c r="D373" s="238">
        <v>9503516125614</v>
      </c>
      <c r="E373" s="231" t="s">
        <v>152</v>
      </c>
      <c r="F373" s="228" t="s">
        <v>69</v>
      </c>
      <c r="G373" s="233">
        <v>6</v>
      </c>
      <c r="H373" s="299">
        <f t="shared" si="167"/>
        <v>0.49541284403669739</v>
      </c>
      <c r="I373" s="299">
        <f t="shared" si="166"/>
        <v>5.5045871559633026</v>
      </c>
      <c r="J373" s="234">
        <v>45139</v>
      </c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</row>
    <row r="374" spans="1:53">
      <c r="A374" s="279" t="s">
        <v>148</v>
      </c>
      <c r="B374" s="280" t="s">
        <v>60</v>
      </c>
      <c r="C374" s="295"/>
      <c r="D374" s="282">
        <v>7434644868857</v>
      </c>
      <c r="E374" s="279" t="s">
        <v>158</v>
      </c>
      <c r="F374" s="280" t="s">
        <v>69</v>
      </c>
      <c r="G374" s="280" t="s">
        <v>217</v>
      </c>
      <c r="H374" s="280" t="s">
        <v>217</v>
      </c>
      <c r="I374" s="280" t="s">
        <v>217</v>
      </c>
      <c r="J374" s="286">
        <v>45139</v>
      </c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</row>
    <row r="375" spans="1:53" s="140" customFormat="1" ht="18">
      <c r="A375" s="165"/>
      <c r="B375" s="165"/>
      <c r="C375" s="277"/>
      <c r="D375" s="249"/>
      <c r="E375" s="357" t="s">
        <v>160</v>
      </c>
      <c r="F375" s="165"/>
      <c r="G375" s="165"/>
      <c r="H375" s="302"/>
      <c r="I375" s="302"/>
      <c r="J375" s="16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  <c r="AS375" s="115"/>
      <c r="AT375" s="115"/>
      <c r="AU375" s="115"/>
      <c r="AV375" s="115"/>
      <c r="AW375" s="115"/>
      <c r="AX375" s="115"/>
      <c r="AY375" s="115"/>
      <c r="AZ375" s="115"/>
      <c r="BA375" s="115"/>
    </row>
    <row r="376" spans="1:53">
      <c r="A376" s="279" t="s">
        <v>148</v>
      </c>
      <c r="B376" s="280" t="s">
        <v>149</v>
      </c>
      <c r="C376" s="295"/>
      <c r="D376" s="282">
        <v>7434654567511</v>
      </c>
      <c r="E376" s="280" t="s">
        <v>161</v>
      </c>
      <c r="F376" s="280" t="s">
        <v>151</v>
      </c>
      <c r="G376" s="284">
        <v>14.5</v>
      </c>
      <c r="H376" s="285">
        <f t="shared" ref="H376:H381" si="168">G376-(G376/1.09)</f>
        <v>1.1972477064220186</v>
      </c>
      <c r="I376" s="285">
        <f t="shared" ref="I376:I381" si="169">G376-H376</f>
        <v>13.302752293577981</v>
      </c>
      <c r="J376" s="286">
        <v>45139</v>
      </c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</row>
    <row r="377" spans="1:53">
      <c r="A377" s="303" t="s">
        <v>148</v>
      </c>
      <c r="B377" s="304" t="s">
        <v>149</v>
      </c>
      <c r="C377" s="305"/>
      <c r="D377" s="289">
        <v>9503361289639</v>
      </c>
      <c r="E377" s="303" t="s">
        <v>215</v>
      </c>
      <c r="F377" s="304" t="s">
        <v>151</v>
      </c>
      <c r="G377" s="306">
        <v>9.5</v>
      </c>
      <c r="H377" s="307">
        <f t="shared" si="168"/>
        <v>0.78440366972477094</v>
      </c>
      <c r="I377" s="307">
        <f t="shared" si="169"/>
        <v>8.7155963302752291</v>
      </c>
      <c r="J377" s="286">
        <v>45139</v>
      </c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</row>
    <row r="378" spans="1:53">
      <c r="A378" s="291" t="s">
        <v>148</v>
      </c>
      <c r="B378" s="292" t="s">
        <v>12</v>
      </c>
      <c r="C378" s="295"/>
      <c r="D378" s="282">
        <v>7434656573565</v>
      </c>
      <c r="E378" s="292" t="s">
        <v>153</v>
      </c>
      <c r="F378" s="292" t="s">
        <v>63</v>
      </c>
      <c r="G378" s="294">
        <v>30.5</v>
      </c>
      <c r="H378" s="294">
        <f t="shared" si="168"/>
        <v>2.518348623853214</v>
      </c>
      <c r="I378" s="294">
        <f t="shared" si="169"/>
        <v>27.981651376146786</v>
      </c>
      <c r="J378" s="286">
        <v>45139</v>
      </c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</row>
    <row r="379" spans="1:53">
      <c r="A379" s="279" t="s">
        <v>148</v>
      </c>
      <c r="B379" s="280" t="s">
        <v>154</v>
      </c>
      <c r="C379" s="295"/>
      <c r="D379" s="282">
        <v>7434652168154</v>
      </c>
      <c r="E379" s="280" t="s">
        <v>218</v>
      </c>
      <c r="F379" s="280" t="s">
        <v>63</v>
      </c>
      <c r="G379" s="284">
        <v>36.5</v>
      </c>
      <c r="H379" s="294">
        <f t="shared" si="168"/>
        <v>3.0137614678899141</v>
      </c>
      <c r="I379" s="294">
        <f t="shared" si="169"/>
        <v>33.486238532110086</v>
      </c>
      <c r="J379" s="286">
        <v>45139</v>
      </c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</row>
    <row r="380" spans="1:53">
      <c r="A380" s="227" t="s">
        <v>1</v>
      </c>
      <c r="B380" s="296"/>
      <c r="C380" s="308"/>
      <c r="D380" s="309">
        <v>9503481173344</v>
      </c>
      <c r="E380" s="231" t="s">
        <v>157</v>
      </c>
      <c r="F380" s="228" t="s">
        <v>63</v>
      </c>
      <c r="G380" s="233">
        <v>30.5</v>
      </c>
      <c r="H380" s="299">
        <f t="shared" si="168"/>
        <v>2.518348623853214</v>
      </c>
      <c r="I380" s="299">
        <f t="shared" si="169"/>
        <v>27.981651376146786</v>
      </c>
      <c r="J380" s="234">
        <v>45139</v>
      </c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</row>
    <row r="381" spans="1:53">
      <c r="A381" s="227" t="s">
        <v>1</v>
      </c>
      <c r="B381" s="300" t="s">
        <v>1</v>
      </c>
      <c r="C381" s="301"/>
      <c r="D381" s="238">
        <v>9503516125614</v>
      </c>
      <c r="E381" s="231" t="s">
        <v>152</v>
      </c>
      <c r="F381" s="228" t="s">
        <v>63</v>
      </c>
      <c r="G381" s="233">
        <v>6</v>
      </c>
      <c r="H381" s="299">
        <f t="shared" si="168"/>
        <v>0.49541284403669739</v>
      </c>
      <c r="I381" s="299">
        <f t="shared" si="169"/>
        <v>5.5045871559633026</v>
      </c>
      <c r="J381" s="234">
        <v>45139</v>
      </c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</row>
    <row r="382" spans="1:53">
      <c r="A382" s="279" t="s">
        <v>148</v>
      </c>
      <c r="B382" s="280" t="s">
        <v>60</v>
      </c>
      <c r="C382" s="295"/>
      <c r="D382" s="282">
        <v>7434644868857</v>
      </c>
      <c r="E382" s="279" t="s">
        <v>158</v>
      </c>
      <c r="F382" s="280" t="s">
        <v>63</v>
      </c>
      <c r="G382" s="280" t="s">
        <v>217</v>
      </c>
      <c r="H382" s="280" t="s">
        <v>217</v>
      </c>
      <c r="I382" s="280" t="s">
        <v>217</v>
      </c>
      <c r="J382" s="286">
        <v>45139</v>
      </c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</row>
    <row r="383" spans="1:53" s="140" customFormat="1" ht="18">
      <c r="A383" s="165"/>
      <c r="B383" s="165"/>
      <c r="C383" s="277"/>
      <c r="D383" s="249"/>
      <c r="E383" s="357" t="s">
        <v>219</v>
      </c>
      <c r="F383" s="165"/>
      <c r="G383" s="165"/>
      <c r="H383" s="165"/>
      <c r="I383" s="165"/>
      <c r="J383" s="16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  <c r="AS383" s="115"/>
      <c r="AT383" s="115"/>
      <c r="AU383" s="115"/>
      <c r="AV383" s="115"/>
      <c r="AW383" s="115"/>
      <c r="AX383" s="115"/>
      <c r="AY383" s="115"/>
      <c r="AZ383" s="115"/>
      <c r="BA383" s="115"/>
    </row>
    <row r="384" spans="1:53">
      <c r="A384" s="279" t="s">
        <v>148</v>
      </c>
      <c r="B384" s="280" t="s">
        <v>149</v>
      </c>
      <c r="C384" s="295"/>
      <c r="D384" s="282">
        <v>7434654567511</v>
      </c>
      <c r="E384" s="280" t="s">
        <v>150</v>
      </c>
      <c r="F384" s="280" t="s">
        <v>151</v>
      </c>
      <c r="G384" s="284">
        <v>14.5</v>
      </c>
      <c r="H384" s="310">
        <f t="shared" ref="H384:H389" si="170">G384-(G384/1.09)</f>
        <v>1.1972477064220186</v>
      </c>
      <c r="I384" s="310">
        <f t="shared" ref="I384:I389" si="171">G384-H384</f>
        <v>13.302752293577981</v>
      </c>
      <c r="J384" s="311">
        <v>45139</v>
      </c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</row>
    <row r="385" spans="1:53">
      <c r="A385" s="279" t="s">
        <v>148</v>
      </c>
      <c r="B385" s="279" t="s">
        <v>149</v>
      </c>
      <c r="C385" s="305"/>
      <c r="D385" s="289">
        <v>9503361289639</v>
      </c>
      <c r="E385" s="280" t="s">
        <v>215</v>
      </c>
      <c r="F385" s="304" t="s">
        <v>151</v>
      </c>
      <c r="G385" s="306">
        <v>9.5</v>
      </c>
      <c r="H385" s="285">
        <f t="shared" si="170"/>
        <v>0.78440366972477094</v>
      </c>
      <c r="I385" s="285">
        <f t="shared" si="171"/>
        <v>8.7155963302752291</v>
      </c>
      <c r="J385" s="286">
        <v>45139</v>
      </c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</row>
    <row r="386" spans="1:53">
      <c r="A386" s="291" t="s">
        <v>148</v>
      </c>
      <c r="B386" s="292" t="s">
        <v>12</v>
      </c>
      <c r="C386" s="295"/>
      <c r="D386" s="282">
        <v>7434647722736</v>
      </c>
      <c r="E386" s="292" t="s">
        <v>153</v>
      </c>
      <c r="F386" s="292" t="s">
        <v>14</v>
      </c>
      <c r="G386" s="294">
        <v>31.5</v>
      </c>
      <c r="H386" s="285">
        <f t="shared" si="170"/>
        <v>2.6009174311926628</v>
      </c>
      <c r="I386" s="285">
        <f t="shared" si="171"/>
        <v>28.899082568807337</v>
      </c>
      <c r="J386" s="312">
        <v>45139</v>
      </c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</row>
    <row r="387" spans="1:53">
      <c r="A387" s="279" t="s">
        <v>148</v>
      </c>
      <c r="B387" s="283" t="s">
        <v>154</v>
      </c>
      <c r="C387" s="295"/>
      <c r="D387" s="282">
        <v>7434644318376</v>
      </c>
      <c r="E387" s="280" t="s">
        <v>220</v>
      </c>
      <c r="F387" s="280" t="s">
        <v>14</v>
      </c>
      <c r="G387" s="284">
        <v>37.5</v>
      </c>
      <c r="H387" s="284">
        <f t="shared" si="170"/>
        <v>3.0963302752293629</v>
      </c>
      <c r="I387" s="284">
        <f t="shared" si="171"/>
        <v>34.403669724770637</v>
      </c>
      <c r="J387" s="311">
        <v>45139</v>
      </c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</row>
    <row r="388" spans="1:53">
      <c r="A388" s="313" t="s">
        <v>1</v>
      </c>
      <c r="B388" s="296"/>
      <c r="C388" s="314"/>
      <c r="D388" s="309">
        <v>9503481173344</v>
      </c>
      <c r="E388" s="231" t="s">
        <v>157</v>
      </c>
      <c r="F388" s="228" t="s">
        <v>14</v>
      </c>
      <c r="G388" s="233">
        <v>31.5</v>
      </c>
      <c r="H388" s="299">
        <f t="shared" si="170"/>
        <v>2.6009174311926628</v>
      </c>
      <c r="I388" s="299">
        <f t="shared" si="171"/>
        <v>28.899082568807337</v>
      </c>
      <c r="J388" s="234">
        <v>45139</v>
      </c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</row>
    <row r="389" spans="1:53">
      <c r="A389" s="313" t="s">
        <v>1</v>
      </c>
      <c r="B389" s="300" t="s">
        <v>1</v>
      </c>
      <c r="C389" s="301"/>
      <c r="D389" s="238">
        <v>9503516125614</v>
      </c>
      <c r="E389" s="231" t="s">
        <v>152</v>
      </c>
      <c r="F389" s="228" t="s">
        <v>14</v>
      </c>
      <c r="G389" s="233">
        <v>6</v>
      </c>
      <c r="H389" s="299">
        <f t="shared" si="170"/>
        <v>0.49541284403669739</v>
      </c>
      <c r="I389" s="299">
        <f t="shared" si="171"/>
        <v>5.5045871559633026</v>
      </c>
      <c r="J389" s="234">
        <v>45139</v>
      </c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</row>
    <row r="390" spans="1:53">
      <c r="A390" s="315" t="s">
        <v>148</v>
      </c>
      <c r="B390" s="283" t="s">
        <v>60</v>
      </c>
      <c r="C390" s="281"/>
      <c r="D390" s="316">
        <v>7434644868857</v>
      </c>
      <c r="E390" s="315" t="s">
        <v>158</v>
      </c>
      <c r="F390" s="283" t="s">
        <v>14</v>
      </c>
      <c r="G390" s="283" t="s">
        <v>217</v>
      </c>
      <c r="H390" s="283" t="s">
        <v>217</v>
      </c>
      <c r="I390" s="283" t="s">
        <v>217</v>
      </c>
      <c r="J390" s="317">
        <v>45139</v>
      </c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</row>
    <row r="391" spans="1:53" ht="30" customHeight="1">
      <c r="A391" s="318"/>
      <c r="B391" s="318"/>
      <c r="C391" s="238"/>
      <c r="D391" s="319"/>
      <c r="E391" s="320"/>
      <c r="F391" s="318"/>
      <c r="G391" s="321"/>
      <c r="H391" s="321"/>
      <c r="I391" s="321"/>
      <c r="J391" s="322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</row>
    <row r="392" spans="1:53" s="124" customFormat="1">
      <c r="A392" s="323" t="s">
        <v>1</v>
      </c>
      <c r="B392" s="324" t="s">
        <v>1</v>
      </c>
      <c r="C392" s="325" t="s">
        <v>1</v>
      </c>
      <c r="D392" s="326" t="s">
        <v>1</v>
      </c>
      <c r="E392" s="327" t="s">
        <v>72</v>
      </c>
      <c r="F392" s="324" t="s">
        <v>1</v>
      </c>
      <c r="G392" s="328" t="s">
        <v>1</v>
      </c>
      <c r="H392" s="324" t="s">
        <v>1</v>
      </c>
      <c r="I392" s="324" t="s">
        <v>1</v>
      </c>
      <c r="J392" s="329" t="s">
        <v>1</v>
      </c>
    </row>
    <row r="393" spans="1:53">
      <c r="A393" s="330" t="s">
        <v>70</v>
      </c>
      <c r="B393" s="331" t="s">
        <v>12</v>
      </c>
      <c r="C393" s="332" t="s">
        <v>1</v>
      </c>
      <c r="D393" s="376">
        <v>9503881757861</v>
      </c>
      <c r="E393" s="331" t="s">
        <v>73</v>
      </c>
      <c r="F393" s="331" t="s">
        <v>69</v>
      </c>
      <c r="G393" s="333">
        <v>27.5</v>
      </c>
      <c r="H393" s="333">
        <v>2.06</v>
      </c>
      <c r="I393" s="333">
        <v>22.94</v>
      </c>
      <c r="J393" s="334">
        <v>45139</v>
      </c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</row>
    <row r="394" spans="1:53">
      <c r="A394" s="330" t="s">
        <v>70</v>
      </c>
      <c r="B394" s="335" t="s">
        <v>18</v>
      </c>
      <c r="C394" s="336" t="s">
        <v>1</v>
      </c>
      <c r="D394" s="377">
        <v>9503966237653</v>
      </c>
      <c r="E394" s="337" t="s">
        <v>74</v>
      </c>
      <c r="F394" s="331" t="s">
        <v>69</v>
      </c>
      <c r="G394" s="333">
        <v>38.9</v>
      </c>
      <c r="H394" s="333">
        <v>2.85</v>
      </c>
      <c r="I394" s="333">
        <v>31.65</v>
      </c>
      <c r="J394" s="334">
        <v>45139</v>
      </c>
    </row>
    <row r="395" spans="1:53">
      <c r="A395" s="227" t="s">
        <v>1</v>
      </c>
      <c r="B395" s="338" t="s">
        <v>1</v>
      </c>
      <c r="C395" s="300"/>
      <c r="D395" s="378">
        <v>9504236613986</v>
      </c>
      <c r="E395" s="231" t="s">
        <v>75</v>
      </c>
      <c r="F395" s="228" t="s">
        <v>69</v>
      </c>
      <c r="G395" s="339">
        <v>27.5</v>
      </c>
      <c r="H395" s="233">
        <v>2.06</v>
      </c>
      <c r="I395" s="233">
        <v>22.94</v>
      </c>
      <c r="J395" s="234">
        <v>45139</v>
      </c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</row>
    <row r="396" spans="1:53">
      <c r="A396" s="227" t="s">
        <v>1</v>
      </c>
      <c r="B396" s="338" t="s">
        <v>1</v>
      </c>
      <c r="C396" s="300" t="s">
        <v>1</v>
      </c>
      <c r="D396" s="379">
        <v>7434646189196</v>
      </c>
      <c r="E396" s="231" t="s">
        <v>76</v>
      </c>
      <c r="F396" s="228" t="s">
        <v>69</v>
      </c>
      <c r="G396" s="339">
        <v>5.7</v>
      </c>
      <c r="H396" s="233">
        <v>0.39</v>
      </c>
      <c r="I396" s="233">
        <v>4.3600000000000003</v>
      </c>
      <c r="J396" s="234">
        <v>45139</v>
      </c>
    </row>
    <row r="397" spans="1:53">
      <c r="A397" s="227" t="s">
        <v>1</v>
      </c>
      <c r="B397" s="338" t="s">
        <v>1</v>
      </c>
      <c r="C397" s="300" t="s">
        <v>1</v>
      </c>
      <c r="D397" s="379">
        <v>7434657954967</v>
      </c>
      <c r="E397" s="231" t="s">
        <v>77</v>
      </c>
      <c r="F397" s="228" t="s">
        <v>69</v>
      </c>
      <c r="G397" s="339">
        <v>5.7</v>
      </c>
      <c r="H397" s="233">
        <v>0.39</v>
      </c>
      <c r="I397" s="233">
        <v>4.3600000000000003</v>
      </c>
      <c r="J397" s="234">
        <v>45139</v>
      </c>
    </row>
    <row r="398" spans="1:53">
      <c r="A398" s="330" t="s">
        <v>70</v>
      </c>
      <c r="B398" s="335" t="s">
        <v>18</v>
      </c>
      <c r="C398" s="336" t="s">
        <v>1</v>
      </c>
      <c r="D398" s="377">
        <v>9504354891785</v>
      </c>
      <c r="E398" s="337" t="s">
        <v>78</v>
      </c>
      <c r="F398" s="331" t="s">
        <v>69</v>
      </c>
      <c r="G398" s="333">
        <v>38.9</v>
      </c>
      <c r="H398" s="333">
        <v>2.85</v>
      </c>
      <c r="I398" s="333">
        <v>31.65</v>
      </c>
      <c r="J398" s="334">
        <v>45139</v>
      </c>
    </row>
    <row r="399" spans="1:53">
      <c r="A399" s="227" t="s">
        <v>1</v>
      </c>
      <c r="B399" s="338" t="s">
        <v>1</v>
      </c>
      <c r="C399" s="300"/>
      <c r="D399" s="378">
        <v>9504356561952</v>
      </c>
      <c r="E399" s="231" t="s">
        <v>75</v>
      </c>
      <c r="F399" s="228" t="s">
        <v>69</v>
      </c>
      <c r="G399" s="339">
        <v>27.5</v>
      </c>
      <c r="H399" s="233">
        <v>2.06</v>
      </c>
      <c r="I399" s="233">
        <v>22.94</v>
      </c>
      <c r="J399" s="234">
        <v>45139</v>
      </c>
    </row>
    <row r="400" spans="1:53" s="140" customFormat="1">
      <c r="A400" s="340" t="s">
        <v>1</v>
      </c>
      <c r="B400" s="341" t="s">
        <v>1</v>
      </c>
      <c r="C400" s="300" t="s">
        <v>1</v>
      </c>
      <c r="D400" s="379">
        <v>7434643923915</v>
      </c>
      <c r="E400" s="320" t="s">
        <v>79</v>
      </c>
      <c r="F400" s="318" t="s">
        <v>69</v>
      </c>
      <c r="G400" s="342">
        <v>11.4</v>
      </c>
      <c r="H400" s="321">
        <v>0.78</v>
      </c>
      <c r="I400" s="321">
        <v>8.7200000000000006</v>
      </c>
      <c r="J400" s="343">
        <v>45139</v>
      </c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 s="115"/>
      <c r="AS400" s="115"/>
      <c r="AT400" s="115"/>
      <c r="AU400" s="115"/>
      <c r="AV400" s="115"/>
      <c r="AW400" s="115"/>
      <c r="AX400" s="115"/>
      <c r="AY400" s="115"/>
      <c r="AZ400" s="115"/>
      <c r="BA400" s="115"/>
    </row>
    <row r="401" spans="1:53">
      <c r="A401" s="330" t="s">
        <v>70</v>
      </c>
      <c r="B401" s="335" t="s">
        <v>18</v>
      </c>
      <c r="C401" s="336" t="s">
        <v>1</v>
      </c>
      <c r="D401" s="381">
        <v>9504469457326</v>
      </c>
      <c r="E401" s="337" t="s">
        <v>80</v>
      </c>
      <c r="F401" s="331" t="s">
        <v>69</v>
      </c>
      <c r="G401" s="333">
        <v>38.9</v>
      </c>
      <c r="H401" s="333">
        <v>2.85</v>
      </c>
      <c r="I401" s="333">
        <v>31.65</v>
      </c>
      <c r="J401" s="334">
        <v>45139</v>
      </c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</row>
    <row r="402" spans="1:53">
      <c r="A402" s="318" t="s">
        <v>1</v>
      </c>
      <c r="B402" s="341" t="s">
        <v>1</v>
      </c>
      <c r="C402" s="300"/>
      <c r="D402" s="378">
        <v>9504485533226</v>
      </c>
      <c r="E402" s="231" t="s">
        <v>75</v>
      </c>
      <c r="F402" s="228" t="s">
        <v>69</v>
      </c>
      <c r="G402" s="339">
        <v>27.5</v>
      </c>
      <c r="H402" s="233">
        <v>2.06</v>
      </c>
      <c r="I402" s="233">
        <v>22.94</v>
      </c>
      <c r="J402" s="234">
        <v>45139</v>
      </c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</row>
    <row r="403" spans="1:53">
      <c r="A403" s="318" t="s">
        <v>1</v>
      </c>
      <c r="B403" s="341" t="s">
        <v>1</v>
      </c>
      <c r="C403" s="300"/>
      <c r="D403" s="379">
        <v>9502828315577</v>
      </c>
      <c r="E403" s="320" t="s">
        <v>81</v>
      </c>
      <c r="F403" s="318" t="s">
        <v>69</v>
      </c>
      <c r="G403" s="342">
        <v>11.4</v>
      </c>
      <c r="H403" s="321">
        <v>0.78</v>
      </c>
      <c r="I403" s="321">
        <v>8.7200000000000006</v>
      </c>
      <c r="J403" s="343">
        <v>45139</v>
      </c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</row>
    <row r="404" spans="1:53">
      <c r="A404" s="323" t="s">
        <v>1</v>
      </c>
      <c r="B404" s="325" t="s">
        <v>1</v>
      </c>
      <c r="C404" s="344" t="s">
        <v>1</v>
      </c>
      <c r="D404" s="380" t="s">
        <v>1</v>
      </c>
      <c r="E404" s="327" t="s">
        <v>82</v>
      </c>
      <c r="F404" s="324" t="s">
        <v>1</v>
      </c>
      <c r="G404" s="324" t="s">
        <v>1</v>
      </c>
      <c r="H404" s="324" t="s">
        <v>1</v>
      </c>
      <c r="I404" s="324" t="s">
        <v>1</v>
      </c>
      <c r="J404" s="329" t="s">
        <v>1</v>
      </c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</row>
    <row r="405" spans="1:53">
      <c r="A405" s="330" t="s">
        <v>70</v>
      </c>
      <c r="B405" s="335" t="s">
        <v>12</v>
      </c>
      <c r="C405" s="336" t="s">
        <v>1</v>
      </c>
      <c r="D405" s="377">
        <v>9504646731560</v>
      </c>
      <c r="E405" s="331" t="s">
        <v>73</v>
      </c>
      <c r="F405" s="331" t="s">
        <v>63</v>
      </c>
      <c r="G405" s="333">
        <v>30</v>
      </c>
      <c r="H405" s="333">
        <v>2.15</v>
      </c>
      <c r="I405" s="333">
        <v>23.85</v>
      </c>
      <c r="J405" s="334">
        <v>45139</v>
      </c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</row>
    <row r="406" spans="1:53">
      <c r="A406" s="330" t="s">
        <v>70</v>
      </c>
      <c r="B406" s="335" t="s">
        <v>18</v>
      </c>
      <c r="C406" s="345" t="s">
        <v>1</v>
      </c>
      <c r="D406" s="381">
        <v>9504692568455</v>
      </c>
      <c r="E406" s="337" t="s">
        <v>74</v>
      </c>
      <c r="F406" s="331" t="s">
        <v>63</v>
      </c>
      <c r="G406" s="333">
        <v>41.4</v>
      </c>
      <c r="H406" s="333">
        <v>2.93</v>
      </c>
      <c r="I406" s="333">
        <v>32.57</v>
      </c>
      <c r="J406" s="334">
        <v>45139</v>
      </c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</row>
    <row r="407" spans="1:53">
      <c r="A407" s="227" t="s">
        <v>1</v>
      </c>
      <c r="B407" s="338" t="s">
        <v>1</v>
      </c>
      <c r="C407" s="300"/>
      <c r="D407" s="378">
        <v>9504723131313</v>
      </c>
      <c r="E407" s="231" t="s">
        <v>75</v>
      </c>
      <c r="F407" s="228" t="s">
        <v>63</v>
      </c>
      <c r="G407" s="339">
        <v>30</v>
      </c>
      <c r="H407" s="233">
        <v>2.15</v>
      </c>
      <c r="I407" s="233">
        <v>23.85</v>
      </c>
      <c r="J407" s="234">
        <v>45139</v>
      </c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</row>
    <row r="408" spans="1:53">
      <c r="A408" s="227" t="s">
        <v>1</v>
      </c>
      <c r="B408" s="338" t="s">
        <v>1</v>
      </c>
      <c r="C408" s="300" t="s">
        <v>1</v>
      </c>
      <c r="D408" s="379">
        <v>7434646189196</v>
      </c>
      <c r="E408" s="231" t="s">
        <v>76</v>
      </c>
      <c r="F408" s="228" t="s">
        <v>63</v>
      </c>
      <c r="G408" s="339">
        <v>5.7</v>
      </c>
      <c r="H408" s="233">
        <v>0.39</v>
      </c>
      <c r="I408" s="233">
        <v>4.3600000000000003</v>
      </c>
      <c r="J408" s="234">
        <v>45139</v>
      </c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</row>
    <row r="409" spans="1:53" s="140" customFormat="1">
      <c r="A409" s="227" t="s">
        <v>1</v>
      </c>
      <c r="B409" s="338" t="s">
        <v>1</v>
      </c>
      <c r="C409" s="300" t="s">
        <v>1</v>
      </c>
      <c r="D409" s="379">
        <v>7434657954967</v>
      </c>
      <c r="E409" s="231" t="s">
        <v>77</v>
      </c>
      <c r="F409" s="228" t="s">
        <v>63</v>
      </c>
      <c r="G409" s="339">
        <v>5.7</v>
      </c>
      <c r="H409" s="233">
        <v>0.39</v>
      </c>
      <c r="I409" s="233">
        <v>4.3600000000000003</v>
      </c>
      <c r="J409" s="234">
        <v>45234</v>
      </c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5"/>
      <c r="AS409" s="115"/>
      <c r="AT409" s="115"/>
      <c r="AU409" s="115"/>
      <c r="AV409" s="115"/>
      <c r="AW409" s="115"/>
      <c r="AX409" s="115"/>
      <c r="AY409" s="115"/>
      <c r="AZ409" s="115"/>
      <c r="BA409" s="115"/>
    </row>
    <row r="410" spans="1:53">
      <c r="A410" s="330" t="s">
        <v>70</v>
      </c>
      <c r="B410" s="335" t="s">
        <v>18</v>
      </c>
      <c r="C410" s="336" t="s">
        <v>1</v>
      </c>
      <c r="D410" s="377">
        <v>9504746173192</v>
      </c>
      <c r="E410" s="337" t="s">
        <v>78</v>
      </c>
      <c r="F410" s="331" t="s">
        <v>63</v>
      </c>
      <c r="G410" s="333">
        <v>41.4</v>
      </c>
      <c r="H410" s="333">
        <v>2.93</v>
      </c>
      <c r="I410" s="333">
        <v>32.57</v>
      </c>
      <c r="J410" s="334">
        <v>45139</v>
      </c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</row>
    <row r="411" spans="1:53">
      <c r="A411" s="227" t="s">
        <v>1</v>
      </c>
      <c r="B411" s="338" t="s">
        <v>1</v>
      </c>
      <c r="C411" s="300"/>
      <c r="D411" s="378">
        <v>9504747818443</v>
      </c>
      <c r="E411" s="231" t="s">
        <v>75</v>
      </c>
      <c r="F411" s="228" t="s">
        <v>63</v>
      </c>
      <c r="G411" s="339">
        <v>30</v>
      </c>
      <c r="H411" s="233">
        <v>2.15</v>
      </c>
      <c r="I411" s="233">
        <v>23.85</v>
      </c>
      <c r="J411" s="234">
        <v>45139</v>
      </c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</row>
    <row r="412" spans="1:53">
      <c r="A412" s="340" t="s">
        <v>1</v>
      </c>
      <c r="B412" s="341" t="s">
        <v>1</v>
      </c>
      <c r="C412" s="300" t="s">
        <v>1</v>
      </c>
      <c r="D412" s="379">
        <v>7434643923915</v>
      </c>
      <c r="E412" s="320" t="s">
        <v>83</v>
      </c>
      <c r="F412" s="318" t="s">
        <v>63</v>
      </c>
      <c r="G412" s="342">
        <v>11.4</v>
      </c>
      <c r="H412" s="321">
        <v>0.78</v>
      </c>
      <c r="I412" s="321">
        <v>8.7200000000000006</v>
      </c>
      <c r="J412" s="343">
        <v>45139</v>
      </c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</row>
    <row r="413" spans="1:53">
      <c r="A413" s="330" t="s">
        <v>70</v>
      </c>
      <c r="B413" s="335" t="s">
        <v>18</v>
      </c>
      <c r="C413" s="336" t="s">
        <v>1</v>
      </c>
      <c r="D413" s="381">
        <v>9504767921390</v>
      </c>
      <c r="E413" s="337" t="s">
        <v>80</v>
      </c>
      <c r="F413" s="331" t="s">
        <v>63</v>
      </c>
      <c r="G413" s="333">
        <v>41.4</v>
      </c>
      <c r="H413" s="333">
        <v>2.93</v>
      </c>
      <c r="I413" s="333">
        <v>32.57</v>
      </c>
      <c r="J413" s="334">
        <v>45139</v>
      </c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</row>
    <row r="414" spans="1:53">
      <c r="A414" s="318" t="s">
        <v>1</v>
      </c>
      <c r="B414" s="341"/>
      <c r="C414" s="300"/>
      <c r="D414" s="378">
        <v>9504827294242</v>
      </c>
      <c r="E414" s="231" t="s">
        <v>75</v>
      </c>
      <c r="F414" s="228" t="s">
        <v>63</v>
      </c>
      <c r="G414" s="339">
        <v>30</v>
      </c>
      <c r="H414" s="233">
        <v>2.15</v>
      </c>
      <c r="I414" s="233">
        <v>23.85</v>
      </c>
      <c r="J414" s="234">
        <v>45139</v>
      </c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</row>
    <row r="415" spans="1:53">
      <c r="A415" s="318" t="s">
        <v>1</v>
      </c>
      <c r="B415" s="341"/>
      <c r="C415" s="300"/>
      <c r="D415" s="379">
        <v>9502828315577</v>
      </c>
      <c r="E415" s="320" t="s">
        <v>81</v>
      </c>
      <c r="F415" s="318" t="s">
        <v>63</v>
      </c>
      <c r="G415" s="342">
        <v>11.4</v>
      </c>
      <c r="H415" s="321">
        <v>0.78</v>
      </c>
      <c r="I415" s="321">
        <v>8.7200000000000006</v>
      </c>
      <c r="J415" s="343">
        <v>45139</v>
      </c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</row>
    <row r="416" spans="1:53">
      <c r="A416" s="346" t="s">
        <v>1</v>
      </c>
      <c r="B416" s="325" t="s">
        <v>1</v>
      </c>
      <c r="C416" s="347" t="s">
        <v>1</v>
      </c>
      <c r="D416" s="380" t="s">
        <v>1</v>
      </c>
      <c r="E416" s="326" t="s">
        <v>84</v>
      </c>
      <c r="F416" s="326" t="s">
        <v>1</v>
      </c>
      <c r="G416" s="326" t="s">
        <v>1</v>
      </c>
      <c r="H416" s="326" t="s">
        <v>1</v>
      </c>
      <c r="I416" s="326" t="s">
        <v>1</v>
      </c>
      <c r="J416" s="348" t="s">
        <v>1</v>
      </c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</row>
    <row r="417" spans="1:53">
      <c r="A417" s="330" t="s">
        <v>70</v>
      </c>
      <c r="B417" s="335" t="s">
        <v>12</v>
      </c>
      <c r="C417" s="336" t="s">
        <v>1</v>
      </c>
      <c r="D417" s="377">
        <v>9504963196912</v>
      </c>
      <c r="E417" s="331" t="s">
        <v>73</v>
      </c>
      <c r="F417" s="331" t="s">
        <v>85</v>
      </c>
      <c r="G417" s="333">
        <v>32</v>
      </c>
      <c r="H417" s="333">
        <v>2.23</v>
      </c>
      <c r="I417" s="333">
        <v>24.77</v>
      </c>
      <c r="J417" s="334">
        <v>45139</v>
      </c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</row>
    <row r="418" spans="1:53">
      <c r="A418" s="330" t="s">
        <v>70</v>
      </c>
      <c r="B418" s="335" t="s">
        <v>18</v>
      </c>
      <c r="C418" s="336" t="s">
        <v>1</v>
      </c>
      <c r="D418" s="381">
        <v>9504984454282</v>
      </c>
      <c r="E418" s="337" t="s">
        <v>74</v>
      </c>
      <c r="F418" s="331" t="s">
        <v>85</v>
      </c>
      <c r="G418" s="333">
        <v>43.4</v>
      </c>
      <c r="H418" s="333">
        <v>3.01</v>
      </c>
      <c r="I418" s="333">
        <v>33.49</v>
      </c>
      <c r="J418" s="334">
        <v>45139</v>
      </c>
    </row>
    <row r="419" spans="1:53">
      <c r="A419" s="349"/>
      <c r="B419" s="313" t="s">
        <v>1</v>
      </c>
      <c r="C419" s="300"/>
      <c r="D419" s="378">
        <v>9505266595525</v>
      </c>
      <c r="E419" s="231" t="s">
        <v>75</v>
      </c>
      <c r="F419" s="228" t="s">
        <v>14</v>
      </c>
      <c r="G419" s="339">
        <v>32</v>
      </c>
      <c r="H419" s="233">
        <v>2.23</v>
      </c>
      <c r="I419" s="233">
        <v>24.77</v>
      </c>
      <c r="J419" s="234">
        <v>45139</v>
      </c>
    </row>
    <row r="420" spans="1:53">
      <c r="A420" s="350" t="s">
        <v>1</v>
      </c>
      <c r="B420" s="338" t="s">
        <v>1</v>
      </c>
      <c r="C420" s="300" t="s">
        <v>1</v>
      </c>
      <c r="D420" s="379">
        <v>7434646189196</v>
      </c>
      <c r="E420" s="231" t="s">
        <v>76</v>
      </c>
      <c r="F420" s="228" t="s">
        <v>14</v>
      </c>
      <c r="G420" s="339">
        <v>5.7</v>
      </c>
      <c r="H420" s="233">
        <v>0.39</v>
      </c>
      <c r="I420" s="233">
        <v>4.3600000000000003</v>
      </c>
      <c r="J420" s="234">
        <v>45139</v>
      </c>
    </row>
    <row r="421" spans="1:53">
      <c r="A421" s="227" t="s">
        <v>1</v>
      </c>
      <c r="B421" s="338" t="s">
        <v>1</v>
      </c>
      <c r="C421" s="300" t="s">
        <v>1</v>
      </c>
      <c r="D421" s="379">
        <v>7434657954967</v>
      </c>
      <c r="E421" s="231" t="s">
        <v>77</v>
      </c>
      <c r="F421" s="228" t="s">
        <v>14</v>
      </c>
      <c r="G421" s="339">
        <v>5.7</v>
      </c>
      <c r="H421" s="233">
        <v>0.51</v>
      </c>
      <c r="I421" s="233">
        <v>5.19</v>
      </c>
      <c r="J421" s="234">
        <v>45234</v>
      </c>
    </row>
    <row r="422" spans="1:53">
      <c r="A422" s="330" t="s">
        <v>70</v>
      </c>
      <c r="B422" s="335" t="s">
        <v>18</v>
      </c>
      <c r="C422" s="336" t="s">
        <v>1</v>
      </c>
      <c r="D422" s="381">
        <v>9505432149798</v>
      </c>
      <c r="E422" s="337" t="s">
        <v>78</v>
      </c>
      <c r="F422" s="331" t="s">
        <v>14</v>
      </c>
      <c r="G422" s="333">
        <v>43.4</v>
      </c>
      <c r="H422" s="333">
        <v>3.01</v>
      </c>
      <c r="I422" s="333">
        <v>33.49</v>
      </c>
      <c r="J422" s="334">
        <v>45139</v>
      </c>
    </row>
    <row r="423" spans="1:53">
      <c r="A423" s="227" t="s">
        <v>1</v>
      </c>
      <c r="B423" s="338" t="s">
        <v>1</v>
      </c>
      <c r="C423" s="300" t="s">
        <v>1</v>
      </c>
      <c r="D423" s="378">
        <v>9505471351619</v>
      </c>
      <c r="E423" s="231" t="s">
        <v>75</v>
      </c>
      <c r="F423" s="228" t="s">
        <v>14</v>
      </c>
      <c r="G423" s="233">
        <v>32</v>
      </c>
      <c r="H423" s="233">
        <v>2.23</v>
      </c>
      <c r="I423" s="233">
        <v>24.77</v>
      </c>
      <c r="J423" s="234">
        <v>45139</v>
      </c>
    </row>
    <row r="424" spans="1:53">
      <c r="A424" s="227" t="s">
        <v>1</v>
      </c>
      <c r="B424" s="338" t="s">
        <v>1</v>
      </c>
      <c r="C424" s="300" t="s">
        <v>1</v>
      </c>
      <c r="D424" s="379">
        <v>7434643923915</v>
      </c>
      <c r="E424" s="231" t="s">
        <v>83</v>
      </c>
      <c r="F424" s="228" t="s">
        <v>14</v>
      </c>
      <c r="G424" s="233">
        <v>11.4</v>
      </c>
      <c r="H424" s="233">
        <v>0.78</v>
      </c>
      <c r="I424" s="233">
        <v>8.7200000000000006</v>
      </c>
      <c r="J424" s="234">
        <v>45139</v>
      </c>
    </row>
    <row r="425" spans="1:53">
      <c r="A425" s="330" t="s">
        <v>70</v>
      </c>
      <c r="B425" s="335" t="s">
        <v>18</v>
      </c>
      <c r="C425" s="336" t="s">
        <v>1</v>
      </c>
      <c r="D425" s="381">
        <v>9505535686220</v>
      </c>
      <c r="E425" s="337" t="s">
        <v>80</v>
      </c>
      <c r="F425" s="331" t="s">
        <v>14</v>
      </c>
      <c r="G425" s="333">
        <v>43.4</v>
      </c>
      <c r="H425" s="333">
        <v>3.01</v>
      </c>
      <c r="I425" s="333">
        <v>33.49</v>
      </c>
      <c r="J425" s="334">
        <v>45139</v>
      </c>
    </row>
    <row r="426" spans="1:53">
      <c r="A426" s="227" t="s">
        <v>1</v>
      </c>
      <c r="B426" s="338" t="s">
        <v>1</v>
      </c>
      <c r="C426" s="300" t="s">
        <v>1</v>
      </c>
      <c r="D426" s="378">
        <v>9505558886713</v>
      </c>
      <c r="E426" s="231" t="s">
        <v>75</v>
      </c>
      <c r="F426" s="228" t="s">
        <v>14</v>
      </c>
      <c r="G426" s="233">
        <v>32</v>
      </c>
      <c r="H426" s="233">
        <v>2.23</v>
      </c>
      <c r="I426" s="233">
        <v>24.77</v>
      </c>
      <c r="J426" s="234">
        <v>45139</v>
      </c>
    </row>
    <row r="427" spans="1:53">
      <c r="A427" s="227" t="s">
        <v>1</v>
      </c>
      <c r="B427" s="338" t="s">
        <v>1</v>
      </c>
      <c r="C427" s="300" t="s">
        <v>1</v>
      </c>
      <c r="D427" s="379">
        <v>9502828315577</v>
      </c>
      <c r="E427" s="231" t="s">
        <v>81</v>
      </c>
      <c r="F427" s="228" t="s">
        <v>14</v>
      </c>
      <c r="G427" s="233">
        <v>11.4</v>
      </c>
      <c r="H427" s="233">
        <v>0.78</v>
      </c>
      <c r="I427" s="233">
        <v>8.7200000000000006</v>
      </c>
      <c r="J427" s="234">
        <v>45139</v>
      </c>
    </row>
    <row r="428" spans="1:53">
      <c r="I428" s="114"/>
    </row>
    <row r="430" spans="1:53">
      <c r="I430" s="114"/>
    </row>
  </sheetData>
  <mergeCells count="1">
    <mergeCell ref="A1:J1"/>
  </mergeCells>
  <conditionalFormatting sqref="D144">
    <cfRule type="duplicateValues" dxfId="1" priority="5"/>
  </conditionalFormatting>
  <conditionalFormatting sqref="D94">
    <cfRule type="duplicateValues" dxfId="0" priority="4"/>
  </conditionalFormatting>
  <pageMargins left="0.7" right="0.7" top="0.75" bottom="0.75" header="0.3" footer="0.3"/>
  <pageSetup paperSize="9" scale="41" fitToHeight="8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CA0F6-F265-4D36-8382-55FDDFE07BFD}">
  <dimension ref="A1:F7"/>
  <sheetViews>
    <sheetView workbookViewId="0">
      <selection activeCell="F9" sqref="F9"/>
    </sheetView>
  </sheetViews>
  <sheetFormatPr baseColWidth="10" defaultColWidth="8.83203125" defaultRowHeight="15"/>
  <cols>
    <col min="1" max="2" width="18.33203125" bestFit="1" customWidth="1"/>
    <col min="3" max="3" width="73.83203125" bestFit="1" customWidth="1"/>
    <col min="5" max="5" width="15.5" bestFit="1" customWidth="1"/>
    <col min="6" max="6" width="68.33203125" bestFit="1" customWidth="1"/>
  </cols>
  <sheetData>
    <row r="1" spans="1:6">
      <c r="A1" t="s">
        <v>221</v>
      </c>
      <c r="E1" t="s">
        <v>222</v>
      </c>
    </row>
    <row r="3" spans="1:6">
      <c r="A3" s="131">
        <v>6011406351324</v>
      </c>
      <c r="B3" s="132">
        <v>6011406351324</v>
      </c>
      <c r="C3" s="130" t="s">
        <v>223</v>
      </c>
      <c r="E3" s="116">
        <v>6011406351324</v>
      </c>
      <c r="F3" s="117" t="s">
        <v>41</v>
      </c>
    </row>
    <row r="4" spans="1:6">
      <c r="A4" s="113">
        <v>6013927429438</v>
      </c>
      <c r="B4" s="112">
        <v>6013927429438</v>
      </c>
      <c r="C4" s="23" t="s">
        <v>224</v>
      </c>
      <c r="E4" s="112">
        <v>6013927429438</v>
      </c>
      <c r="F4" s="23" t="s">
        <v>34</v>
      </c>
    </row>
    <row r="5" spans="1:6">
      <c r="A5" s="113">
        <v>6011418893805</v>
      </c>
      <c r="B5" s="112">
        <v>7434648373364</v>
      </c>
      <c r="C5" s="21" t="s">
        <v>225</v>
      </c>
      <c r="E5" s="112">
        <v>7434648373364</v>
      </c>
      <c r="F5" s="21" t="s">
        <v>64</v>
      </c>
    </row>
    <row r="6" spans="1:6">
      <c r="A6" s="113">
        <v>6011413920933</v>
      </c>
      <c r="B6" s="112" t="s">
        <v>221</v>
      </c>
      <c r="C6" s="21" t="s">
        <v>226</v>
      </c>
    </row>
    <row r="7" spans="1:6">
      <c r="A7" s="113">
        <v>7434644183165</v>
      </c>
      <c r="B7" s="112" t="s">
        <v>221</v>
      </c>
      <c r="C7" s="21" t="s">
        <v>227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Blink Engels</vt:lpstr>
      <vt:lpstr>Blink Geschiedenis</vt:lpstr>
      <vt:lpstr>Blink Nederlands vmbo en hv ob</vt:lpstr>
      <vt:lpstr>Blink Nederlands hv bb</vt:lpstr>
      <vt:lpstr>Alles</vt:lpstr>
      <vt:lpstr>Blad1</vt:lpstr>
      <vt:lpstr>Alles!Afdrukbereik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Yvonne van Puijenbroek</cp:lastModifiedBy>
  <cp:revision/>
  <dcterms:created xsi:type="dcterms:W3CDTF">2022-11-28T13:10:27Z</dcterms:created>
  <dcterms:modified xsi:type="dcterms:W3CDTF">2023-01-25T20:10:54Z</dcterms:modified>
  <cp:category/>
  <cp:contentStatus/>
</cp:coreProperties>
</file>